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110" windowHeight="8100" tabRatio="821" activeTab="0"/>
  </bookViews>
  <sheets>
    <sheet name="Протоколы" sheetId="1" r:id="rId1"/>
    <sheet name="РЕПКА" sheetId="2" r:id="rId2"/>
    <sheet name="РОБИНЗОН" sheetId="3" r:id="rId3"/>
    <sheet name="ГНОМ" sheetId="4" r:id="rId4"/>
    <sheet name="ЦИКЛОП" sheetId="5" r:id="rId5"/>
    <sheet name="АЛЛАДИН" sheetId="6" r:id="rId6"/>
    <sheet name="ГУЛЛИВЕР" sheetId="7" r:id="rId7"/>
    <sheet name="ХОТТАБЫЧ" sheetId="8" r:id="rId8"/>
    <sheet name="Емеля" sheetId="9" r:id="rId9"/>
    <sheet name="Комарик" sheetId="10" r:id="rId10"/>
    <sheet name="Горыныч" sheetId="11" r:id="rId11"/>
    <sheet name="Лист1 (2)" sheetId="12" r:id="rId12"/>
    <sheet name="ЭТАП" sheetId="13" r:id="rId13"/>
  </sheets>
  <definedNames>
    <definedName name="_xlnm.Print_Area" localSheetId="5">'АЛЛАДИН'!$A$1:$Q$76</definedName>
    <definedName name="_xlnm.Print_Area" localSheetId="3">'ГНОМ'!$A$14:$G$76</definedName>
    <definedName name="_xlnm.Print_Area" localSheetId="6">'ГУЛЛИВЕР'!$A$1:$Q$76</definedName>
    <definedName name="_xlnm.Print_Area" localSheetId="8">'Емеля'!$A$1:$Q$75</definedName>
    <definedName name="_xlnm.Print_Area" localSheetId="9">'Комарик'!$A$1:$Q$76</definedName>
    <definedName name="_xlnm.Print_Area" localSheetId="11">'Лист1 (2)'!$A$1:$G$67</definedName>
    <definedName name="_xlnm.Print_Area" localSheetId="1">'РЕПКА'!$A$1:$Q$76</definedName>
    <definedName name="_xlnm.Print_Area" localSheetId="2">'РОБИНЗОН'!$A$14:$G$76</definedName>
    <definedName name="_xlnm.Print_Area" localSheetId="7">'ХОТТАБЫЧ'!$A$1:$Q$76</definedName>
    <definedName name="_xlnm.Print_Area" localSheetId="4">'ЦИКЛОП'!$A$1:$Q$76</definedName>
    <definedName name="_xlnm.Print_Area" localSheetId="12">'ЭТАП'!$A$1:$Q$76</definedName>
  </definedNames>
  <calcPr fullCalcOnLoad="1"/>
</workbook>
</file>

<file path=xl/comments3.xml><?xml version="1.0" encoding="utf-8"?>
<comments xmlns="http://schemas.openxmlformats.org/spreadsheetml/2006/main">
  <authors>
    <author>Pau</author>
  </authors>
  <commentList>
    <comment ref="D75" authorId="0">
      <text>
        <r>
          <rPr>
            <b/>
            <sz val="9"/>
            <rFont val="Tahoma"/>
            <family val="2"/>
          </rPr>
          <t>Pau:</t>
        </r>
        <r>
          <rPr>
            <sz val="9"/>
            <rFont val="Tahoma"/>
            <family val="2"/>
          </rPr>
          <t xml:space="preserve">
по 10 за найденный инвентарь? )</t>
        </r>
      </text>
    </comment>
    <comment ref="E75" authorId="0">
      <text>
        <r>
          <rPr>
            <b/>
            <sz val="9"/>
            <rFont val="Tahoma"/>
            <family val="2"/>
          </rPr>
          <t>Pau:</t>
        </r>
        <r>
          <rPr>
            <sz val="9"/>
            <rFont val="Tahoma"/>
            <family val="2"/>
          </rPr>
          <t xml:space="preserve">
за потерю ручки от носилок</t>
        </r>
      </text>
    </comment>
    <comment ref="F75" authorId="0">
      <text>
        <r>
          <rPr>
            <b/>
            <sz val="9"/>
            <rFont val="Tahoma"/>
            <family val="2"/>
          </rPr>
          <t>Pau:</t>
        </r>
        <r>
          <rPr>
            <sz val="9"/>
            <rFont val="Tahoma"/>
            <family val="2"/>
          </rPr>
          <t xml:space="preserve">
за утерю ручки от носилок</t>
        </r>
      </text>
    </comment>
    <comment ref="K75" authorId="0">
      <text>
        <r>
          <rPr>
            <b/>
            <sz val="9"/>
            <rFont val="Tahoma"/>
            <family val="2"/>
          </rPr>
          <t>Pau:</t>
        </r>
        <r>
          <rPr>
            <sz val="9"/>
            <rFont val="Tahoma"/>
            <family val="2"/>
          </rPr>
          <t xml:space="preserve">
за курение при проведении СЛР, непосредственно при работе с Анной</t>
        </r>
      </text>
    </comment>
    <comment ref="Q75" authorId="0">
      <text>
        <r>
          <rPr>
            <b/>
            <sz val="9"/>
            <rFont val="Tahoma"/>
            <family val="2"/>
          </rPr>
          <t>Pau:</t>
        </r>
        <r>
          <rPr>
            <sz val="9"/>
            <rFont val="Tahoma"/>
            <family val="2"/>
          </rPr>
          <t xml:space="preserve">
за утерю ручки от носилок</t>
        </r>
      </text>
    </comment>
  </commentList>
</comments>
</file>

<file path=xl/sharedStrings.xml><?xml version="1.0" encoding="utf-8"?>
<sst xmlns="http://schemas.openxmlformats.org/spreadsheetml/2006/main" count="1551" uniqueCount="268">
  <si>
    <t>1. Безопасность спасателей и пострадавшего.</t>
  </si>
  <si>
    <t>2. Безопасность и страховка на высотных этапах.</t>
  </si>
  <si>
    <t>3. Психологическое/эмоциональное состояние членов команды. Взаимодействие в команде</t>
  </si>
  <si>
    <t>4. Общение с «пострадавшим»</t>
  </si>
  <si>
    <t>Иммобилизация</t>
  </si>
  <si>
    <t>Отметка о наличии, если несколько, то число</t>
  </si>
  <si>
    <t>Примечание</t>
  </si>
  <si>
    <t xml:space="preserve">  Срыв и зависание на судейской страховке дисквал</t>
  </si>
  <si>
    <t xml:space="preserve"> Оставление «живого пострадавшего» без присмотра</t>
  </si>
  <si>
    <t xml:space="preserve"> Небрежная транспортировка пострадавшего (удары носилок, участники наступают, садятся на пострадавшего)</t>
  </si>
  <si>
    <t xml:space="preserve">  Не обеспечена безопасность в зоне проведения спасательных работ (не убраны кирпичи, палки, инструменты которые не закреплены или не являются частью конструкции)</t>
  </si>
  <si>
    <t xml:space="preserve"> Нахождение одиночного спасателя без связи и контроля в опасной зоне(одиночный поиск)</t>
  </si>
  <si>
    <t xml:space="preserve"> Не обеспечены зоны безопасности при эвакуации и работе с пострадавшим</t>
  </si>
  <si>
    <t xml:space="preserve"> Отсутствие страховки или самостраховки у спасателя/пострадавшего (1 человек  одна веревка без нагрузки  страховочная) при подъеме более чем на 3 метра</t>
  </si>
  <si>
    <t>2_10</t>
  </si>
  <si>
    <t>1_1</t>
  </si>
  <si>
    <t>1_2</t>
  </si>
  <si>
    <t>1_3</t>
  </si>
  <si>
    <t>1_4</t>
  </si>
  <si>
    <t>1_5</t>
  </si>
  <si>
    <t>1_6</t>
  </si>
  <si>
    <t>1_7</t>
  </si>
  <si>
    <t>1_8</t>
  </si>
  <si>
    <t>2_2</t>
  </si>
  <si>
    <t>2_1</t>
  </si>
  <si>
    <t>2_3</t>
  </si>
  <si>
    <t>2_4</t>
  </si>
  <si>
    <t>2_5</t>
  </si>
  <si>
    <t>2_6</t>
  </si>
  <si>
    <t>2_7</t>
  </si>
  <si>
    <t>2_8</t>
  </si>
  <si>
    <t>2_9</t>
  </si>
  <si>
    <t>2_11</t>
  </si>
  <si>
    <t>Остановка</t>
  </si>
  <si>
    <t>?</t>
  </si>
  <si>
    <t>+</t>
  </si>
  <si>
    <t xml:space="preserve"> Использование судейской страховки для перемещения, фиксации..</t>
  </si>
  <si>
    <t>дискл</t>
  </si>
  <si>
    <t xml:space="preserve"> Неправильная страховка :</t>
  </si>
  <si>
    <t>3_1</t>
  </si>
  <si>
    <t>3_2</t>
  </si>
  <si>
    <t>3_3</t>
  </si>
  <si>
    <t>3_4</t>
  </si>
  <si>
    <t>3_5</t>
  </si>
  <si>
    <t>3_6</t>
  </si>
  <si>
    <t>Итого случаев</t>
  </si>
  <si>
    <t>4_1</t>
  </si>
  <si>
    <t>4_2</t>
  </si>
  <si>
    <t>4_3</t>
  </si>
  <si>
    <t xml:space="preserve"> отсутствие протектора на веревке, где он необходим</t>
  </si>
  <si>
    <t xml:space="preserve"> страховка без тормозного устройства,</t>
  </si>
  <si>
    <t xml:space="preserve"> длина самостраховки более 1,5 метра</t>
  </si>
  <si>
    <t xml:space="preserve"> наличие на участке горизонтальных перил, или на одной ветви локальной петли более 1 человека</t>
  </si>
  <si>
    <t xml:space="preserve"> не закреплен конец страховочной веревки или веревки, используемой для спуска пострадавшего</t>
  </si>
  <si>
    <t xml:space="preserve"> выпускание веревки из руки за тормозным устройством (кроме Гри гри)</t>
  </si>
  <si>
    <t xml:space="preserve"> отсутствие узла на конце сдвоенной (одинарной) веревки предназначенной для спуска </t>
  </si>
  <si>
    <t xml:space="preserve"> Проявления психической напряженности в речи и движениях всех членов команды или очень ярко выраженные у 2 и более человек</t>
  </si>
  <si>
    <t xml:space="preserve"> Слаженные действия, отсутствие путаницы в распределении ролей</t>
  </si>
  <si>
    <t xml:space="preserve"> Сплоченность: взаимопомощь, проявления взаимоподдержки в общении – подбадривающие высказывания, невербальные проявления – подмигивания и т.п.</t>
  </si>
  <si>
    <t xml:space="preserve"> Вступление в контакт («знакомство», вопросы о самочувствии) и выход из контакта (прощание, пожелания удачи и т.п.)</t>
  </si>
  <si>
    <t xml:space="preserve"> Поддержание контакта (общения) в процессе «спасения», проявления заботы, «подбадривания»</t>
  </si>
  <si>
    <t xml:space="preserve"> Грамотное построение речи (короткие предложения, паузы, плавность, отсутствие «не» и пр.)</t>
  </si>
  <si>
    <t>Баллы</t>
  </si>
  <si>
    <t>Время прибытия на этап</t>
  </si>
  <si>
    <t>Время окончания этапа</t>
  </si>
  <si>
    <t>КВ</t>
  </si>
  <si>
    <t>____________________________________________________________
команда</t>
  </si>
  <si>
    <t>Пострадавший без сознания оставлен без помощи</t>
  </si>
  <si>
    <t>При оказании помощи причинён вред/боль</t>
  </si>
  <si>
    <t>Пострадавшему не проведена профилактика гипотермии (согревание, поддержание температуры тела)</t>
  </si>
  <si>
    <t>Применение лекарственных препаратов перорально, в/в, в/м пострадавшему с ЧМТ или с нарушением сознания.</t>
  </si>
  <si>
    <t xml:space="preserve"> Применение лекарственных средств при отсутствии показания, не выяснен аллергоанамнез</t>
  </si>
  <si>
    <t>Несоблюдение этических норм при оказании помощи</t>
  </si>
  <si>
    <t>Прием сафара не выполнен</t>
  </si>
  <si>
    <t>неправильно наложена шина (фиксация недостаточного количества суставов)</t>
  </si>
  <si>
    <t>плохая фиксация поврежденной конечности</t>
  </si>
  <si>
    <t>Оценка тренажера 90% &lt;</t>
  </si>
  <si>
    <t>Оценка тренажера 80-90%</t>
  </si>
  <si>
    <t>Оценка тренажера 70-80%</t>
  </si>
  <si>
    <t>Оценка тренажера 60-70%</t>
  </si>
  <si>
    <t>Оценка тренажера &lt;60%</t>
  </si>
  <si>
    <t>Не вызваны специальные службы (03)</t>
  </si>
  <si>
    <t>транспортировка пострадавшего без фиксации шейного отдела (там где необходимо)</t>
  </si>
  <si>
    <t>10. Оказание первой помощи (за каждого пострадавшего)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</si>
  <si>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</si>
  <si>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</si>
  <si>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</si>
  <si>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</si>
  <si>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</si>
  <si>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</si>
  <si>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</si>
  <si>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</si>
  <si>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</si>
  <si>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СЛР (манекен АННА)</t>
  </si>
  <si>
    <t>Не контролируется пульс, дыхание, сознание  более 5 мин</t>
  </si>
  <si>
    <t>Наложение жгута (пальцевое прижатие) после 5 минут или не наложен</t>
  </si>
  <si>
    <t>Отсутствие средств индивидуальной защиты спасателя там, где необходимо (каска, очки, перчатки), фонарик) Минус за каждое нарушение</t>
  </si>
  <si>
    <t xml:space="preserve"> На пострадавшем нет каски, очков (там где это необходимо)</t>
  </si>
  <si>
    <t xml:space="preserve"> Не использовали медицинские перчатки при работе с пострадавшим где необходимо</t>
  </si>
  <si>
    <t xml:space="preserve"> Проявления психической напряженности в речи и движениях 1-2 членов команды (или)</t>
  </si>
  <si>
    <t xml:space="preserve"> Проявления психической напряженности в речи и движениях 3-4 членов команды  (или)</t>
  </si>
  <si>
    <t xml:space="preserve"> Агрессивные высказывания и действия в отношении товарищей по команде</t>
  </si>
  <si>
    <t>Не выявлена травма при осмотре пострадавшего, не проведен вторичный осмотр</t>
  </si>
  <si>
    <t>Решение  медицинской  ситуационной задачи</t>
  </si>
  <si>
    <t xml:space="preserve">  + 30 -30</t>
  </si>
  <si>
    <t>Специфические оценки для этапов (дополнительные судейские):</t>
  </si>
  <si>
    <t>14_1</t>
  </si>
  <si>
    <t>14_2</t>
  </si>
  <si>
    <t>14_3</t>
  </si>
  <si>
    <t>14_4</t>
  </si>
  <si>
    <t>14_5</t>
  </si>
  <si>
    <t>Этап</t>
  </si>
  <si>
    <t>Санитары леса</t>
  </si>
  <si>
    <t>Гавана</t>
  </si>
  <si>
    <t>Котлеты</t>
  </si>
  <si>
    <t>Ярость Топора</t>
  </si>
  <si>
    <t>Мира</t>
  </si>
  <si>
    <t>Господа</t>
  </si>
  <si>
    <t>Только Хардкор</t>
  </si>
  <si>
    <t>Опять 25</t>
  </si>
  <si>
    <t>Ледунг</t>
  </si>
  <si>
    <t>Приключенцы</t>
  </si>
  <si>
    <t>Суровый Дэн</t>
  </si>
  <si>
    <t>Восход</t>
  </si>
  <si>
    <t>Полярная звезда</t>
  </si>
  <si>
    <t>РЕПКА</t>
  </si>
  <si>
    <t>Репка (парашютист)</t>
  </si>
  <si>
    <t>Робинзон (подвал)</t>
  </si>
  <si>
    <t>Гулливер (сфера)</t>
  </si>
  <si>
    <t>Хоттабыч (завалы, поиск)</t>
  </si>
  <si>
    <t>Циклоп (труба)</t>
  </si>
  <si>
    <t>Емеля (пожар)</t>
  </si>
  <si>
    <t>Алладин (поиск-прочес)</t>
  </si>
  <si>
    <t>Гном (нога)</t>
  </si>
  <si>
    <t>Время старта этапа</t>
  </si>
  <si>
    <t>Продолжительность по старту</t>
  </si>
  <si>
    <t>Продолжительность по пребыванию</t>
  </si>
  <si>
    <t>Пропорциональные штрафы:</t>
  </si>
  <si>
    <t>Место</t>
  </si>
  <si>
    <t xml:space="preserve">Контрольное время: </t>
  </si>
  <si>
    <t>90 мин</t>
  </si>
  <si>
    <t>снятие</t>
  </si>
  <si>
    <t>Штрафы(-)/бонусы(+):</t>
  </si>
  <si>
    <t>Итого баллы:</t>
  </si>
  <si>
    <t>КВ Снятие (худший результат + 30%) но не менее 130:</t>
  </si>
  <si>
    <t>РОБИНЗОН</t>
  </si>
  <si>
    <t>60 мин</t>
  </si>
  <si>
    <t>Не найдено пострадавших (из 4-х)</t>
  </si>
  <si>
    <t>Эвакуирован "Живой"</t>
  </si>
  <si>
    <t>Убит "спасатель"</t>
  </si>
  <si>
    <t>другое</t>
  </si>
  <si>
    <t>ГНОМ</t>
  </si>
  <si>
    <t>-</t>
  </si>
  <si>
    <t>снялись</t>
  </si>
  <si>
    <t>ЭТАП</t>
  </si>
  <si>
    <t>ЦИКЛОП ТРУБА</t>
  </si>
  <si>
    <t>бонусная задача</t>
  </si>
  <si>
    <t>снялась</t>
  </si>
  <si>
    <t>Гулливер сфера</t>
  </si>
  <si>
    <t>непроверенные веревки, точки</t>
  </si>
  <si>
    <t>не найдены все пострадавшие</t>
  </si>
  <si>
    <t xml:space="preserve"> Неправильная страховка  ( разное):</t>
  </si>
  <si>
    <t>Прочес</t>
  </si>
  <si>
    <t>Общая оценка по медицинской сотавляющей транспортировки (расшифровка в протоколе)</t>
  </si>
  <si>
    <t>3 часа</t>
  </si>
  <si>
    <t>не найдено пострадавших</t>
  </si>
  <si>
    <t>спасены/эвакуированы</t>
  </si>
  <si>
    <t>травма спасателя</t>
  </si>
  <si>
    <t>спасение спасателя</t>
  </si>
  <si>
    <t>ЭТАП КОМАРИК</t>
  </si>
  <si>
    <t>ЭТАП ЕМЕЛЯ</t>
  </si>
  <si>
    <t>Качественный опрос пострадашего</t>
  </si>
  <si>
    <t>Не нашли пострадавшего, не обследовали зону задымления, не опрасили или поздно опрасили пострадавшего</t>
  </si>
  <si>
    <t>Создание опасной ситуации с участниками команды, группы</t>
  </si>
  <si>
    <t>Правильное передвижение по зоне, вывод из зоны</t>
  </si>
  <si>
    <t>14_6</t>
  </si>
  <si>
    <t>Плохое, позднее прохождение линии, неправильное использование оборудования, не сделаны нужные действия с оборудованием</t>
  </si>
  <si>
    <t>Зона 1 ПСР</t>
  </si>
  <si>
    <t>Стандарты</t>
  </si>
  <si>
    <t>Только хардкор</t>
  </si>
  <si>
    <t>Пол. звезда</t>
  </si>
  <si>
    <t>МЧС26</t>
  </si>
  <si>
    <t>Ярость топора</t>
  </si>
  <si>
    <t>Санит. леса</t>
  </si>
  <si>
    <t>ПСО "Восход"</t>
  </si>
  <si>
    <t>Лёдунг</t>
  </si>
  <si>
    <t>Время старта</t>
  </si>
  <si>
    <t>09.46</t>
  </si>
  <si>
    <t>16.41</t>
  </si>
  <si>
    <t>22.26</t>
  </si>
  <si>
    <t>5.07</t>
  </si>
  <si>
    <t>10.57</t>
  </si>
  <si>
    <t>11.37</t>
  </si>
  <si>
    <t>19.04</t>
  </si>
  <si>
    <t>2.25</t>
  </si>
  <si>
    <t>15.35</t>
  </si>
  <si>
    <t>10.21</t>
  </si>
  <si>
    <t>17.40</t>
  </si>
  <si>
    <t>23.46</t>
  </si>
  <si>
    <t>07.40</t>
  </si>
  <si>
    <t>04.05</t>
  </si>
  <si>
    <t>Время прибытия на этап (к заявителю)</t>
  </si>
  <si>
    <t>10.14</t>
  </si>
  <si>
    <t>17.05</t>
  </si>
  <si>
    <t>22.44</t>
  </si>
  <si>
    <t>5.45</t>
  </si>
  <si>
    <t>11.03</t>
  </si>
  <si>
    <t>11.48</t>
  </si>
  <si>
    <t>19.11</t>
  </si>
  <si>
    <t>2.33</t>
  </si>
  <si>
    <t>15.46</t>
  </si>
  <si>
    <t>10.26</t>
  </si>
  <si>
    <t>18.13</t>
  </si>
  <si>
    <t>23.51</t>
  </si>
  <si>
    <t>08.32</t>
  </si>
  <si>
    <t>04.30</t>
  </si>
  <si>
    <t>Время нахождения пострадавшего</t>
  </si>
  <si>
    <t>13.30</t>
  </si>
  <si>
    <t>21.24</t>
  </si>
  <si>
    <t>не нашли</t>
  </si>
  <si>
    <t>16.57</t>
  </si>
  <si>
    <t>0.03</t>
  </si>
  <si>
    <t>не  нашли</t>
  </si>
  <si>
    <t>14.25</t>
  </si>
  <si>
    <t>04.58</t>
  </si>
  <si>
    <t>08.16</t>
  </si>
  <si>
    <t>Продолжительность поиска статиста (от прибытия на этап)</t>
  </si>
  <si>
    <t>3.44</t>
  </si>
  <si>
    <t>4.19</t>
  </si>
  <si>
    <t>5.20</t>
  </si>
  <si>
    <t>04.09</t>
  </si>
  <si>
    <t>Время прибытия в БЛ</t>
  </si>
  <si>
    <t>Превышение контрольного времени этапа</t>
  </si>
  <si>
    <t>&gt;30 мин</t>
  </si>
  <si>
    <t>задержка вывоза группы по организационным причинам</t>
  </si>
  <si>
    <t>статист не отвечал на звонки</t>
  </si>
  <si>
    <t>Технические оценки:</t>
  </si>
  <si>
    <t>В разговоре с пострадавшим не сказано "Вас начали искать"</t>
  </si>
  <si>
    <t>Спасатели не представились (не ясно какая служба и не сказано имя представителя)</t>
  </si>
  <si>
    <t>Не спросили о состоянии здоровья</t>
  </si>
  <si>
    <t>Техническое контрольное время</t>
  </si>
  <si>
    <t>Нахождение пострадавшего</t>
  </si>
  <si>
    <t>Найден собакой с обозначением или собака привела кинолога</t>
  </si>
  <si>
    <t>Пострадавший не корректно найден собакой (собака агрессивно требовала поощрение, напрыгивала на  статиста).</t>
  </si>
  <si>
    <t>Спасатели не представились</t>
  </si>
  <si>
    <t>Не напоили (предложили) чаем</t>
  </si>
  <si>
    <t>Найден одиночным спасателем (или кинологом без сопровождающего)</t>
  </si>
  <si>
    <t>не сказано "Вас начали искать"</t>
  </si>
  <si>
    <t>Психологическая оценка:</t>
  </si>
  <si>
    <t>Психологическое/эмоциональное состояние членов команды (на точке)</t>
  </si>
  <si>
    <t>Проявления психической напряженности в речи и движениях 1-2 членов команды</t>
  </si>
  <si>
    <t>Проявления психической напряженности в речи и движениях 3-4 членов команды</t>
  </si>
  <si>
    <t>Проявления психической напряженности в речи и движениях всех членов команды или очень ярко выраженные у 2 и более человек</t>
  </si>
  <si>
    <t>Взаимодействие в команде (оценка статиста на точке)</t>
  </si>
  <si>
    <t>Слаженные действия, отсутствие путаницы в распределении ролей</t>
  </si>
  <si>
    <t>Агрессивные высказывания и действия в отношении товарищей по команде</t>
  </si>
  <si>
    <t>Общение с «заявителем»</t>
  </si>
  <si>
    <t>Выделение 1 человека для общения со статистом (контактирует 1, а не все «хором»)</t>
  </si>
  <si>
    <t>Последовательное задавание вопросов (не задаются 2 вопроса подряд, следующий вопрос звучит после получения ответа на предыдущий)</t>
  </si>
  <si>
    <t>Опрос заявителя срау несколькими членами команды с повторяющимися вопросами, ухудшающий выдачу информации.</t>
  </si>
  <si>
    <t>Получено явно мало информации</t>
  </si>
  <si>
    <t>Имитация всего цикла действий при реальной ситуации</t>
  </si>
  <si>
    <t>10 (5)</t>
  </si>
  <si>
    <t>Итого</t>
  </si>
  <si>
    <t>Не нашли</t>
  </si>
  <si>
    <t>-100</t>
  </si>
  <si>
    <t>Горыныч (ПСР)</t>
  </si>
  <si>
    <t>Комарик (ДТП)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</si>
</sst>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Arial Cyr"/>
      <family val="0"/>
    </font>
    <font>
      <b/>
      <sz val="8"/>
      <color indexed="8"/>
      <name val="Calibri"/>
      <family val="2"/>
    </font>
    <font>
      <b/>
      <sz val="10"/>
      <name val="Arial Cyr"/>
      <family val="0"/>
    </font>
    <font>
      <b/>
      <sz val="10"/>
      <color indexed="53"/>
      <name val="Arial Cyr"/>
      <family val="0"/>
    </font>
    <font>
      <sz val="10"/>
      <color indexed="12"/>
      <name val="Arial Cyr"/>
      <family val="0"/>
    </font>
    <font>
      <b/>
      <sz val="8"/>
      <name val="Arial Cyr"/>
      <family val="0"/>
    </font>
    <font>
      <sz val="11"/>
      <name val="Calibri"/>
      <family val="2"/>
    </font>
    <font>
      <sz val="11"/>
      <color indexed="17"/>
      <name val="Calibri"/>
      <family val="2"/>
    </font>
    <font>
      <sz val="9"/>
      <color indexed="17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2" fillId="21" borderId="7" applyNumberFormat="0" applyAlignment="0" applyProtection="0"/>
    <xf numFmtId="0" fontId="2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53" applyBorder="1" applyAlignment="1">
      <alignment wrapText="1"/>
      <protection/>
    </xf>
    <xf numFmtId="0" fontId="3" fillId="0" borderId="10" xfId="53" applyFont="1" applyBorder="1" applyAlignment="1">
      <alignment horizontal="left" wrapText="1"/>
      <protection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53" applyFont="1" applyBorder="1" applyAlignment="1">
      <alignment wrapText="1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13" fillId="0" borderId="10" xfId="53" applyFont="1" applyBorder="1" applyAlignment="1">
      <alignment wrapText="1"/>
      <protection/>
    </xf>
    <xf numFmtId="20" fontId="2" fillId="4" borderId="10" xfId="54" applyNumberFormat="1" applyFill="1" applyBorder="1" applyAlignment="1">
      <alignment horizontal="center"/>
      <protection/>
    </xf>
    <xf numFmtId="20" fontId="10" fillId="4" borderId="10" xfId="54" applyNumberFormat="1" applyFont="1" applyFill="1" applyBorder="1" applyAlignment="1">
      <alignment horizontal="center"/>
      <protection/>
    </xf>
    <xf numFmtId="0" fontId="2" fillId="4" borderId="10" xfId="54" applyFill="1" applyBorder="1" applyAlignment="1">
      <alignment horizontal="center"/>
      <protection/>
    </xf>
    <xf numFmtId="0" fontId="0" fillId="24" borderId="10" xfId="0" applyFill="1" applyBorder="1" applyAlignment="1">
      <alignment horizontal="center" wrapText="1"/>
    </xf>
    <xf numFmtId="0" fontId="0" fillId="23" borderId="11" xfId="0" applyFill="1" applyBorder="1" applyAlignment="1">
      <alignment horizontal="center" wrapText="1"/>
    </xf>
    <xf numFmtId="20" fontId="2" fillId="23" borderId="10" xfId="54" applyNumberFormat="1" applyFill="1" applyBorder="1" applyAlignment="1">
      <alignment horizontal="center"/>
      <protection/>
    </xf>
    <xf numFmtId="20" fontId="10" fillId="23" borderId="10" xfId="54" applyNumberFormat="1" applyFont="1" applyFill="1" applyBorder="1" applyAlignment="1">
      <alignment horizontal="center"/>
      <protection/>
    </xf>
    <xf numFmtId="0" fontId="2" fillId="23" borderId="10" xfId="54" applyFill="1" applyBorder="1" applyAlignment="1">
      <alignment horizontal="center"/>
      <protection/>
    </xf>
    <xf numFmtId="164" fontId="12" fillId="23" borderId="10" xfId="61" applyNumberFormat="1" applyFon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0" xfId="0" applyFill="1" applyAlignment="1">
      <alignment horizontal="center"/>
    </xf>
    <xf numFmtId="0" fontId="0" fillId="23" borderId="10" xfId="0" applyFill="1" applyBorder="1" applyAlignment="1">
      <alignment horizontal="center" wrapText="1"/>
    </xf>
    <xf numFmtId="0" fontId="0" fillId="23" borderId="0" xfId="0" applyFill="1" applyAlignment="1">
      <alignment horizontal="center" wrapText="1"/>
    </xf>
    <xf numFmtId="164" fontId="11" fillId="23" borderId="10" xfId="61" applyNumberFormat="1" applyFont="1" applyFill="1" applyBorder="1" applyAlignment="1">
      <alignment horizontal="center"/>
    </xf>
    <xf numFmtId="43" fontId="6" fillId="0" borderId="10" xfId="6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4" fontId="10" fillId="23" borderId="10" xfId="61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20" fontId="2" fillId="0" borderId="10" xfId="54" applyNumberFormat="1" applyFill="1" applyBorder="1" applyAlignment="1">
      <alignment horizontal="center"/>
      <protection/>
    </xf>
    <xf numFmtId="20" fontId="10" fillId="0" borderId="10" xfId="54" applyNumberFormat="1" applyFont="1" applyFill="1" applyBorder="1" applyAlignment="1">
      <alignment horizontal="center"/>
      <protection/>
    </xf>
    <xf numFmtId="0" fontId="2" fillId="0" borderId="10" xfId="54" applyFill="1" applyBorder="1" applyAlignment="1">
      <alignment horizontal="center"/>
      <protection/>
    </xf>
    <xf numFmtId="164" fontId="10" fillId="0" borderId="10" xfId="61" applyNumberFormat="1" applyFont="1" applyFill="1" applyBorder="1" applyAlignment="1">
      <alignment horizontal="center"/>
    </xf>
    <xf numFmtId="164" fontId="11" fillId="0" borderId="10" xfId="61" applyNumberFormat="1" applyFont="1" applyFill="1" applyBorder="1" applyAlignment="1">
      <alignment horizontal="center"/>
    </xf>
    <xf numFmtId="164" fontId="12" fillId="0" borderId="10" xfId="61" applyNumberFormat="1" applyFont="1" applyFill="1" applyBorder="1" applyAlignment="1">
      <alignment horizontal="center"/>
    </xf>
    <xf numFmtId="0" fontId="3" fillId="0" borderId="10" xfId="53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20" fontId="0" fillId="23" borderId="10" xfId="0" applyNumberFormat="1" applyFill="1" applyBorder="1" applyAlignment="1">
      <alignment horizontal="center"/>
    </xf>
    <xf numFmtId="20" fontId="0" fillId="23" borderId="10" xfId="0" applyNumberFormat="1" applyFill="1" applyBorder="1" applyAlignment="1">
      <alignment horizontal="center" wrapText="1"/>
    </xf>
    <xf numFmtId="0" fontId="9" fillId="0" borderId="0" xfId="0" applyFont="1" applyAlignment="1">
      <alignment wrapText="1"/>
    </xf>
    <xf numFmtId="20" fontId="2" fillId="0" borderId="10" xfId="54" applyNumberFormat="1" applyFont="1" applyFill="1" applyBorder="1" applyAlignment="1">
      <alignment horizontal="center"/>
      <protection/>
    </xf>
    <xf numFmtId="164" fontId="10" fillId="0" borderId="10" xfId="63" applyNumberFormat="1" applyFont="1" applyFill="1" applyBorder="1" applyAlignment="1">
      <alignment horizontal="center"/>
    </xf>
    <xf numFmtId="164" fontId="11" fillId="0" borderId="10" xfId="63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4" fontId="14" fillId="0" borderId="10" xfId="0" applyNumberFormat="1" applyFont="1" applyBorder="1" applyAlignment="1">
      <alignment horizontal="center" wrapText="1"/>
    </xf>
    <xf numFmtId="0" fontId="15" fillId="23" borderId="10" xfId="0" applyFont="1" applyFill="1" applyBorder="1" applyAlignment="1">
      <alignment horizontal="center" wrapText="1"/>
    </xf>
    <xf numFmtId="0" fontId="16" fillId="0" borderId="10" xfId="53" applyFont="1" applyFill="1" applyBorder="1" applyAlignment="1">
      <alignment horizontal="center" wrapText="1"/>
      <protection/>
    </xf>
    <xf numFmtId="0" fontId="15" fillId="0" borderId="10" xfId="0" applyFont="1" applyFill="1" applyBorder="1" applyAlignment="1">
      <alignment horizontal="center" wrapText="1"/>
    </xf>
    <xf numFmtId="0" fontId="15" fillId="23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23" borderId="10" xfId="53" applyFont="1" applyFill="1" applyBorder="1" applyAlignment="1">
      <alignment horizontal="center" wrapText="1"/>
      <protection/>
    </xf>
    <xf numFmtId="0" fontId="15" fillId="4" borderId="10" xfId="0" applyFont="1" applyFill="1" applyBorder="1" applyAlignment="1">
      <alignment horizontal="center" wrapText="1"/>
    </xf>
    <xf numFmtId="0" fontId="17" fillId="20" borderId="10" xfId="52" applyFont="1" applyFill="1" applyBorder="1" applyAlignment="1">
      <alignment wrapText="1"/>
      <protection/>
    </xf>
    <xf numFmtId="0" fontId="18" fillId="24" borderId="10" xfId="52" applyFont="1" applyFill="1" applyBorder="1">
      <alignment/>
      <protection/>
    </xf>
    <xf numFmtId="49" fontId="18" fillId="20" borderId="10" xfId="52" applyNumberFormat="1" applyFont="1" applyFill="1" applyBorder="1" applyAlignment="1">
      <alignment horizontal="right"/>
      <protection/>
    </xf>
    <xf numFmtId="0" fontId="18" fillId="0" borderId="0" xfId="52" applyFont="1">
      <alignment/>
      <protection/>
    </xf>
    <xf numFmtId="0" fontId="18" fillId="0" borderId="10" xfId="52" applyFont="1" applyBorder="1" applyAlignment="1">
      <alignment wrapText="1"/>
      <protection/>
    </xf>
    <xf numFmtId="49" fontId="18" fillId="0" borderId="10" xfId="52" applyNumberFormat="1" applyFont="1" applyBorder="1" applyAlignment="1">
      <alignment horizontal="right"/>
      <protection/>
    </xf>
    <xf numFmtId="0" fontId="3" fillId="0" borderId="10" xfId="52" applyFont="1" applyBorder="1" applyAlignment="1">
      <alignment horizontal="left" wrapText="1"/>
      <protection/>
    </xf>
    <xf numFmtId="0" fontId="18" fillId="24" borderId="10" xfId="52" applyFont="1" applyFill="1" applyBorder="1" applyAlignment="1">
      <alignment horizontal="center"/>
      <protection/>
    </xf>
    <xf numFmtId="0" fontId="18" fillId="0" borderId="10" xfId="52" applyFont="1" applyBorder="1" applyAlignment="1">
      <alignment horizontal="center" wrapText="1"/>
      <protection/>
    </xf>
    <xf numFmtId="0" fontId="18" fillId="24" borderId="10" xfId="52" applyFont="1" applyFill="1" applyBorder="1" applyAlignment="1">
      <alignment horizontal="center" wrapText="1"/>
      <protection/>
    </xf>
    <xf numFmtId="49" fontId="18" fillId="0" borderId="10" xfId="52" applyNumberFormat="1" applyFont="1" applyBorder="1" applyAlignment="1">
      <alignment horizontal="center" wrapText="1"/>
      <protection/>
    </xf>
    <xf numFmtId="0" fontId="18" fillId="0" borderId="0" xfId="52" applyFont="1" applyAlignment="1">
      <alignment horizontal="center" wrapText="1"/>
      <protection/>
    </xf>
    <xf numFmtId="0" fontId="18" fillId="20" borderId="10" xfId="52" applyFont="1" applyFill="1" applyBorder="1" applyAlignment="1">
      <alignment wrapText="1"/>
      <protection/>
    </xf>
    <xf numFmtId="0" fontId="18" fillId="0" borderId="10" xfId="52" applyFont="1" applyBorder="1" applyAlignment="1">
      <alignment horizontal="left" wrapText="1"/>
      <protection/>
    </xf>
    <xf numFmtId="1" fontId="18" fillId="0" borderId="10" xfId="52" applyNumberFormat="1" applyFont="1" applyBorder="1" applyAlignment="1">
      <alignment horizontal="right"/>
      <protection/>
    </xf>
    <xf numFmtId="0" fontId="17" fillId="0" borderId="10" xfId="52" applyFont="1" applyBorder="1" applyAlignment="1">
      <alignment wrapText="1"/>
      <protection/>
    </xf>
    <xf numFmtId="0" fontId="18" fillId="0" borderId="10" xfId="52" applyFont="1" applyBorder="1" applyAlignment="1">
      <alignment horizontal="left" wrapText="1" indent="1"/>
      <protection/>
    </xf>
    <xf numFmtId="0" fontId="18" fillId="0" borderId="10" xfId="52" applyNumberFormat="1" applyFont="1" applyBorder="1" applyAlignment="1">
      <alignment horizontal="right"/>
      <protection/>
    </xf>
    <xf numFmtId="0" fontId="3" fillId="0" borderId="10" xfId="52" applyFont="1" applyBorder="1" applyAlignment="1">
      <alignment horizontal="left" wrapText="1" indent="1"/>
      <protection/>
    </xf>
    <xf numFmtId="0" fontId="18" fillId="24" borderId="10" xfId="52" applyFont="1" applyFill="1" applyBorder="1" applyAlignment="1">
      <alignment horizontal="right"/>
      <protection/>
    </xf>
    <xf numFmtId="0" fontId="19" fillId="0" borderId="10" xfId="52" applyFont="1" applyBorder="1" applyAlignment="1">
      <alignment horizontal="left" wrapText="1" indent="1"/>
      <protection/>
    </xf>
    <xf numFmtId="1" fontId="18" fillId="25" borderId="10" xfId="52" applyNumberFormat="1" applyFont="1" applyFill="1" applyBorder="1" applyAlignment="1">
      <alignment horizontal="right"/>
      <protection/>
    </xf>
    <xf numFmtId="0" fontId="18" fillId="0" borderId="0" xfId="52" applyFont="1" applyAlignment="1">
      <alignment wrapText="1"/>
      <protection/>
    </xf>
    <xf numFmtId="0" fontId="18" fillId="24" borderId="0" xfId="52" applyFont="1" applyFill="1">
      <alignment/>
      <protection/>
    </xf>
    <xf numFmtId="49" fontId="18" fillId="0" borderId="0" xfId="52" applyNumberFormat="1" applyFont="1" applyAlignment="1">
      <alignment horizontal="right"/>
      <protection/>
    </xf>
    <xf numFmtId="2" fontId="18" fillId="0" borderId="0" xfId="52" applyNumberFormat="1" applyFont="1" applyAlignment="1">
      <alignment wrapText="1"/>
      <protection/>
    </xf>
    <xf numFmtId="2" fontId="18" fillId="24" borderId="0" xfId="52" applyNumberFormat="1" applyFont="1" applyFill="1">
      <alignment/>
      <protection/>
    </xf>
    <xf numFmtId="2" fontId="18" fillId="0" borderId="0" xfId="52" applyNumberFormat="1" applyFont="1" applyAlignment="1">
      <alignment horizontal="right"/>
      <protection/>
    </xf>
    <xf numFmtId="2" fontId="18" fillId="0" borderId="0" xfId="52" applyNumberFormat="1" applyFont="1">
      <alignment/>
      <protection/>
    </xf>
    <xf numFmtId="164" fontId="0" fillId="25" borderId="10" xfId="61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" fillId="23" borderId="10" xfId="54" applyFont="1" applyFill="1" applyBorder="1" applyAlignment="1">
      <alignment horizontal="center"/>
      <protection/>
    </xf>
    <xf numFmtId="0" fontId="18" fillId="26" borderId="0" xfId="52" applyFont="1" applyFill="1" applyAlignment="1">
      <alignment wrapText="1"/>
      <protection/>
    </xf>
    <xf numFmtId="0" fontId="18" fillId="26" borderId="0" xfId="52" applyFont="1" applyFill="1">
      <alignment/>
      <protection/>
    </xf>
    <xf numFmtId="49" fontId="18" fillId="26" borderId="0" xfId="52" applyNumberFormat="1" applyFont="1" applyFill="1" applyAlignment="1">
      <alignment horizontal="right"/>
      <protection/>
    </xf>
    <xf numFmtId="2" fontId="18" fillId="24" borderId="0" xfId="52" applyNumberFormat="1" applyFont="1" applyFill="1" applyAlignment="1">
      <alignment horizontal="right"/>
      <protection/>
    </xf>
    <xf numFmtId="164" fontId="10" fillId="24" borderId="10" xfId="63" applyNumberFormat="1" applyFont="1" applyFill="1" applyBorder="1" applyAlignment="1">
      <alignment horizontal="center"/>
    </xf>
    <xf numFmtId="165" fontId="12" fillId="23" borderId="10" xfId="61" applyNumberFormat="1" applyFont="1" applyFill="1" applyBorder="1" applyAlignment="1">
      <alignment horizontal="center"/>
    </xf>
    <xf numFmtId="164" fontId="0" fillId="13" borderId="10" xfId="61" applyNumberFormat="1" applyFont="1" applyFill="1" applyBorder="1" applyAlignment="1">
      <alignment horizontal="center"/>
    </xf>
    <xf numFmtId="164" fontId="0" fillId="17" borderId="10" xfId="61" applyNumberFormat="1" applyFont="1" applyFill="1" applyBorder="1" applyAlignment="1">
      <alignment horizontal="center"/>
    </xf>
    <xf numFmtId="164" fontId="0" fillId="11" borderId="10" xfId="61" applyNumberFormat="1" applyFont="1" applyFill="1" applyBorder="1" applyAlignment="1">
      <alignment horizontal="center"/>
    </xf>
    <xf numFmtId="164" fontId="0" fillId="27" borderId="10" xfId="61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РЕП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4.57421875" style="0" bestFit="1" customWidth="1"/>
    <col min="2" max="2" width="9.7109375" style="0" bestFit="1" customWidth="1"/>
  </cols>
  <sheetData>
    <row r="1" spans="1:15" ht="30">
      <c r="A1" s="26"/>
      <c r="B1" s="25" t="s">
        <v>112</v>
      </c>
      <c r="C1" s="19" t="s">
        <v>113</v>
      </c>
      <c r="D1" s="19" t="s">
        <v>114</v>
      </c>
      <c r="E1" s="19" t="s">
        <v>115</v>
      </c>
      <c r="F1" s="19" t="s">
        <v>116</v>
      </c>
      <c r="G1" s="19" t="s">
        <v>117</v>
      </c>
      <c r="H1" s="19" t="s">
        <v>118</v>
      </c>
      <c r="I1" s="19" t="s">
        <v>119</v>
      </c>
      <c r="J1" s="19">
        <v>26</v>
      </c>
      <c r="K1" s="19" t="s">
        <v>120</v>
      </c>
      <c r="L1" s="19" t="s">
        <v>121</v>
      </c>
      <c r="M1" s="19" t="s">
        <v>122</v>
      </c>
      <c r="N1" s="19" t="s">
        <v>123</v>
      </c>
      <c r="O1" s="19" t="s">
        <v>124</v>
      </c>
    </row>
    <row r="2" spans="1:15" ht="15">
      <c r="A2" s="26" t="s">
        <v>266</v>
      </c>
      <c r="B2" s="106">
        <f>Горыныч!C42</f>
        <v>-7.142857142857143</v>
      </c>
      <c r="C2" s="106">
        <f>Горыныч!D42</f>
        <v>-3.5714285714285716</v>
      </c>
      <c r="D2" s="106">
        <f>Горыныч!E42</f>
        <v>-7.142857142857143</v>
      </c>
      <c r="E2" s="106">
        <f>Горыныч!F42</f>
        <v>-78.57142857142857</v>
      </c>
      <c r="F2" s="106">
        <f>Горыныч!G42</f>
        <v>-25</v>
      </c>
      <c r="G2" s="106">
        <f>Горыныч!H42</f>
        <v>-71.42857142857143</v>
      </c>
      <c r="H2" s="118">
        <f>Горыныч!I42</f>
        <v>7.142857142857143</v>
      </c>
      <c r="I2" s="117">
        <f>Горыныч!J42</f>
        <v>10.714285714285715</v>
      </c>
      <c r="J2" s="106">
        <f>Горыныч!K42</f>
        <v>-71.42857142857143</v>
      </c>
      <c r="K2" s="116">
        <f>Горыныч!L42</f>
        <v>21.42857142857143</v>
      </c>
      <c r="L2" s="106">
        <f>Горыныч!M42</f>
        <v>-57.142857142857146</v>
      </c>
      <c r="M2" s="106">
        <f>Горыныч!N42</f>
        <v>3.5714285714285716</v>
      </c>
      <c r="N2" s="106">
        <f>Горыныч!O42</f>
        <v>-71.42857142857143</v>
      </c>
      <c r="O2" s="106">
        <f>Горыныч!P42</f>
        <v>-7.142857142857143</v>
      </c>
    </row>
    <row r="3" spans="1:15" ht="15">
      <c r="A3" s="26" t="s">
        <v>267</v>
      </c>
      <c r="B3" s="106">
        <f>Комарик!D12</f>
        <v>-43.47826086956522</v>
      </c>
      <c r="C3" s="106">
        <f>Комарик!E12</f>
        <v>-19.32367149758454</v>
      </c>
      <c r="D3" s="106">
        <f>Комарик!F12</f>
        <v>-41.86795491143317</v>
      </c>
      <c r="E3" s="106">
        <f>Комарик!G12</f>
        <v>-20.933977455716587</v>
      </c>
      <c r="F3" s="106">
        <f>Комарик!H12</f>
        <v>-1.6103059581320451</v>
      </c>
      <c r="G3" s="106">
        <f>Комарик!I12</f>
        <v>-43.47826086956522</v>
      </c>
      <c r="H3" s="106">
        <f>Комарик!J12</f>
        <v>-1.6103059581320451</v>
      </c>
      <c r="I3" s="106">
        <f>Комарик!K12</f>
        <v>4.830917874396135</v>
      </c>
      <c r="J3" s="117">
        <f>Комарик!L12</f>
        <v>27.375201288244764</v>
      </c>
      <c r="K3" s="116">
        <f>Комарик!M12</f>
        <v>32.2061191626409</v>
      </c>
      <c r="L3" s="106">
        <f>Комарик!N12</f>
        <v>-4.830917874396135</v>
      </c>
      <c r="M3" s="106">
        <f>Комарик!O12</f>
        <v>-37.03703703703704</v>
      </c>
      <c r="N3" s="118">
        <f>Комарик!P12</f>
        <v>16.10305958132045</v>
      </c>
      <c r="O3" s="106">
        <f>Комарик!Q12</f>
        <v>-41.86795491143317</v>
      </c>
    </row>
    <row r="4" spans="1:15" ht="15">
      <c r="A4" s="26" t="s">
        <v>126</v>
      </c>
      <c r="B4" s="106">
        <f>РЕПКА!D12</f>
        <v>21.73913043478261</v>
      </c>
      <c r="C4" s="106">
        <f>РЕПКА!E12</f>
        <v>-43.47826086956522</v>
      </c>
      <c r="D4" s="116">
        <f>РЕПКА!F12</f>
        <v>21.73913043478261</v>
      </c>
      <c r="E4" s="117">
        <f>РЕПКА!G12</f>
        <v>21.73913043478261</v>
      </c>
      <c r="F4" s="118">
        <f>РЕПКА!H12</f>
        <v>0</v>
      </c>
      <c r="G4" s="106">
        <f>РЕПКА!I12</f>
        <v>-34.78260869565217</v>
      </c>
      <c r="H4" s="106">
        <f>РЕПКА!J12</f>
        <v>-8.695652173913043</v>
      </c>
      <c r="I4" s="106">
        <f>РЕПКА!K12</f>
        <v>8.695652173913043</v>
      </c>
      <c r="J4" s="106">
        <f>РЕПКА!L12</f>
        <v>-69.56521739130434</v>
      </c>
      <c r="K4" s="106">
        <f>РЕПКА!M12</f>
        <v>21.73913043478261</v>
      </c>
      <c r="L4" s="106">
        <f>РЕПКА!N12</f>
        <v>-43.47826086956522</v>
      </c>
      <c r="M4" s="106">
        <f>РЕПКА!O12</f>
        <v>21.73913043478261</v>
      </c>
      <c r="N4" s="106">
        <f>РЕПКА!P12</f>
        <v>-100</v>
      </c>
      <c r="O4" s="115">
        <f>РЕПКА!Q12</f>
        <v>-86.95652173913044</v>
      </c>
    </row>
    <row r="5" spans="1:15" ht="15">
      <c r="A5" s="26" t="s">
        <v>127</v>
      </c>
      <c r="B5" s="118">
        <f>РОБИНЗОН!D12</f>
        <v>-8.47457627118644</v>
      </c>
      <c r="C5" s="106">
        <f>РОБИНЗОН!E12</f>
        <v>-9.322033898305085</v>
      </c>
      <c r="D5" s="106">
        <f>РОБИНЗОН!F12</f>
        <v>-100</v>
      </c>
      <c r="E5" s="116">
        <f>РОБИНЗОН!G12</f>
        <v>6.779661016949152</v>
      </c>
      <c r="F5" s="106">
        <f>РОБИНЗОН!H12</f>
        <v>-17.796610169491526</v>
      </c>
      <c r="G5" s="106">
        <f>РОБИНЗОН!I12</f>
        <v>-18.64406779661017</v>
      </c>
      <c r="H5" s="118">
        <f>РОБИНЗОН!J12</f>
        <v>-8.47457627118644</v>
      </c>
      <c r="I5" s="106">
        <f>РОБИНЗОН!K12</f>
        <v>-11.016949152542372</v>
      </c>
      <c r="J5" s="106">
        <f>РОБИНЗОН!L12</f>
        <v>-20.338983050847457</v>
      </c>
      <c r="K5" s="117">
        <f>РОБИНЗОН!M12</f>
        <v>-6.779661016949152</v>
      </c>
      <c r="L5" s="106">
        <f>РОБИНЗОН!N12</f>
        <v>-11.864406779661017</v>
      </c>
      <c r="M5" s="106">
        <f>РОБИНЗОН!O12</f>
        <v>-27.11864406779661</v>
      </c>
      <c r="N5" s="106">
        <f>РОБИНЗОН!P12</f>
        <v>-84.7457627118644</v>
      </c>
      <c r="O5" s="106">
        <f>РОБИНЗОН!Q12</f>
        <v>-27.966101694915253</v>
      </c>
    </row>
    <row r="6" spans="1:15" ht="15">
      <c r="A6" s="26" t="s">
        <v>128</v>
      </c>
      <c r="B6" s="106">
        <f>ГУЛЛИВЕР!D12</f>
        <v>-47.976011994002995</v>
      </c>
      <c r="C6" s="106">
        <f>ГУЛЛИВЕР!E12</f>
        <v>-32.98350824587706</v>
      </c>
      <c r="D6" s="106">
        <f>ГУЛЛИВЕР!F12</f>
        <v>-33.983008495752124</v>
      </c>
      <c r="E6" s="106">
        <f>ГУЛЛИВЕР!G12</f>
        <v>-42.978510744627684</v>
      </c>
      <c r="F6" s="106">
        <f>ГУЛЛИВЕР!H12</f>
        <v>-42.978510744627684</v>
      </c>
      <c r="G6" s="118">
        <f>ГУЛЛИВЕР!I12</f>
        <v>-24.98750624687656</v>
      </c>
      <c r="H6" s="106">
        <f>ГУЛЛИВЕР!J12</f>
        <v>-28.485757121439278</v>
      </c>
      <c r="I6" s="106">
        <f>ГУЛЛИВЕР!K12</f>
        <v>-33.983008495752124</v>
      </c>
      <c r="J6" s="106">
        <f>ГУЛЛИВЕР!L12</f>
        <v>-27.486256871564215</v>
      </c>
      <c r="K6" s="117">
        <f>ГУЛЛИВЕР!M12</f>
        <v>-23.988005997001498</v>
      </c>
      <c r="L6" s="106">
        <f>ГУЛЛИВЕР!N12</f>
        <v>-31.984007996002</v>
      </c>
      <c r="M6" s="116">
        <f>ГУЛЛИВЕР!O12</f>
        <v>-18.990504747626186</v>
      </c>
      <c r="N6" s="106">
        <f>ГУЛЛИВЕР!P12</f>
        <v>-56.47176411794103</v>
      </c>
      <c r="O6" s="106">
        <f>ГУЛЛИВЕР!Q12</f>
        <v>-62.4687656171914</v>
      </c>
    </row>
    <row r="7" spans="1:15" ht="15">
      <c r="A7" s="26" t="s">
        <v>129</v>
      </c>
      <c r="B7" s="106">
        <f>ХОТТАБЫЧ!D12</f>
        <v>-25.87991718426501</v>
      </c>
      <c r="C7" s="106">
        <f>ХОТТАБЫЧ!E12</f>
        <v>-14.492753623188406</v>
      </c>
      <c r="D7" s="106">
        <f>ХОТТАБЫЧ!F12</f>
        <v>-32.091097308488614</v>
      </c>
      <c r="E7" s="106">
        <f>ХОТТАБЫЧ!G12</f>
        <v>-24.32712215320911</v>
      </c>
      <c r="F7" s="106">
        <f>ХОТТАБЫЧ!H12</f>
        <v>-25.87991718426501</v>
      </c>
      <c r="G7" s="106">
        <f>ХОТТАБЫЧ!I12</f>
        <v>-12.422360248447205</v>
      </c>
      <c r="H7" s="116">
        <f>ХОТТАБЫЧ!J12</f>
        <v>14.492753623188406</v>
      </c>
      <c r="I7" s="106">
        <f>ХОТТАБЫЧ!K12</f>
        <v>-23.80952380952381</v>
      </c>
      <c r="J7" s="106">
        <f>ХОТТАБЫЧ!L12</f>
        <v>-26.91511387163561</v>
      </c>
      <c r="K7" s="106">
        <f>ХОТТАБЫЧ!M12</f>
        <v>-17.598343685300208</v>
      </c>
      <c r="L7" s="118">
        <f>ХОТТАБЫЧ!N12</f>
        <v>-9.834368530020704</v>
      </c>
      <c r="M7" s="117">
        <f>ХОТТАБЫЧ!O12</f>
        <v>-7.246376811594203</v>
      </c>
      <c r="N7" s="106">
        <f>ХОТТАБЫЧ!P12</f>
        <v>-43.47826086956522</v>
      </c>
      <c r="O7" s="106">
        <f>ХОТТАБЫЧ!Q12</f>
        <v>-38.302277432712216</v>
      </c>
    </row>
    <row r="8" spans="1:15" ht="15">
      <c r="A8" s="26" t="s">
        <v>130</v>
      </c>
      <c r="B8" s="106">
        <f>ЦИКЛОП!D12</f>
        <v>-17.5</v>
      </c>
      <c r="C8" s="106">
        <f>ЦИКЛОП!E12</f>
        <v>0</v>
      </c>
      <c r="D8" s="106">
        <f>ЦИКЛОП!F12</f>
        <v>-85</v>
      </c>
      <c r="E8" s="106">
        <f>ЦИКЛОП!G12</f>
        <v>-35</v>
      </c>
      <c r="F8" s="117">
        <f>ЦИКЛОП!H12</f>
        <v>15</v>
      </c>
      <c r="G8" s="106">
        <f>ЦИКЛОП!I12</f>
        <v>-12.5</v>
      </c>
      <c r="H8" s="118">
        <f>ЦИКЛОП!J12</f>
        <v>10</v>
      </c>
      <c r="I8" s="115">
        <f>ЦИКЛОП!K12</f>
        <v>-100</v>
      </c>
      <c r="J8" s="106">
        <f>ЦИКЛОП!L12</f>
        <v>-25</v>
      </c>
      <c r="K8" s="116">
        <f>ЦИКЛОП!M12</f>
        <v>30</v>
      </c>
      <c r="L8" s="106">
        <f>ЦИКЛОП!N12</f>
        <v>-7.5</v>
      </c>
      <c r="M8" s="106">
        <f>ЦИКЛОП!O12</f>
        <v>-30</v>
      </c>
      <c r="N8" s="106">
        <f>ЦИКЛОП!P12</f>
        <v>5</v>
      </c>
      <c r="O8" s="106">
        <f>ЦИКЛОП!Q12</f>
        <v>-30</v>
      </c>
    </row>
    <row r="9" spans="1:15" ht="15">
      <c r="A9" s="26" t="s">
        <v>131</v>
      </c>
      <c r="B9" s="106">
        <f>Емеля!D12</f>
        <v>7.5</v>
      </c>
      <c r="C9" s="106">
        <f>Емеля!E12</f>
        <v>-27.5</v>
      </c>
      <c r="D9" s="106">
        <f>Емеля!F12</f>
        <v>-10</v>
      </c>
      <c r="E9" s="106">
        <f>Емеля!G12</f>
        <v>-35</v>
      </c>
      <c r="F9" s="106">
        <f>Емеля!H12</f>
        <v>-10</v>
      </c>
      <c r="G9" s="106">
        <f>Емеля!I12</f>
        <v>20</v>
      </c>
      <c r="H9" s="116">
        <f>Емеля!J12</f>
        <v>30</v>
      </c>
      <c r="I9" s="106">
        <f>Емеля!K12</f>
        <v>-10</v>
      </c>
      <c r="J9" s="106">
        <f>Емеля!L12</f>
        <v>-2.5</v>
      </c>
      <c r="K9" s="117">
        <f>Емеля!M12</f>
        <v>27.5</v>
      </c>
      <c r="L9" s="106">
        <f>Емеля!N12</f>
        <v>7.5</v>
      </c>
      <c r="M9" s="106">
        <f>Емеля!O12</f>
        <v>15</v>
      </c>
      <c r="N9" s="118">
        <f>Емеля!P12</f>
        <v>27.5</v>
      </c>
      <c r="O9" s="106">
        <f>Емеля!Q12</f>
        <v>-10</v>
      </c>
    </row>
    <row r="10" spans="1:15" ht="15">
      <c r="A10" s="26" t="s">
        <v>132</v>
      </c>
      <c r="B10" s="116">
        <f>АЛЛАДИН!D12</f>
        <v>15.789473684210526</v>
      </c>
      <c r="C10" s="106">
        <f>АЛЛАДИН!E12</f>
        <v>-15.789473684210526</v>
      </c>
      <c r="D10" s="106">
        <f>АЛЛАДИН!F12</f>
        <v>0</v>
      </c>
      <c r="E10" s="106">
        <f>АЛЛАДИН!G12</f>
        <v>-21.052631578947366</v>
      </c>
      <c r="F10" s="106">
        <f>АЛЛАДИН!H12</f>
        <v>-21.052631578947366</v>
      </c>
      <c r="G10" s="118">
        <f>АЛЛАДИН!I12</f>
        <v>-5.263157894736842</v>
      </c>
      <c r="H10" s="106">
        <f>АЛЛАДИН!J12</f>
        <v>-21.052631578947366</v>
      </c>
      <c r="I10" s="115">
        <f>АЛЛАДИН!K12</f>
        <v>-105.26315789473684</v>
      </c>
      <c r="J10" s="106">
        <f>АЛЛАДИН!L12</f>
        <v>-15.789473684210526</v>
      </c>
      <c r="K10" s="106">
        <f>АЛЛАДИН!M12</f>
        <v>-26.31578947368421</v>
      </c>
      <c r="L10" s="106">
        <f>АЛЛАДИН!N12</f>
        <v>0</v>
      </c>
      <c r="M10" s="106">
        <f>АЛЛАДИН!O12</f>
        <v>-31.57894736842105</v>
      </c>
      <c r="N10" s="106">
        <f>АЛЛАДИН!P12</f>
        <v>0</v>
      </c>
      <c r="O10" s="106">
        <f>АЛЛАДИН!Q12</f>
        <v>0</v>
      </c>
    </row>
    <row r="11" spans="1:15" ht="15">
      <c r="A11" s="26" t="s">
        <v>133</v>
      </c>
      <c r="B11" s="106">
        <f>ГНОМ!D12</f>
        <v>-14.992503748125936</v>
      </c>
      <c r="C11" s="106">
        <f>ГНОМ!E12</f>
        <v>-17.991004497751124</v>
      </c>
      <c r="D11" s="106">
        <f>ГНОМ!F12</f>
        <v>-17.991004497751124</v>
      </c>
      <c r="E11" s="118">
        <f>ГНОМ!G12</f>
        <v>-4.997501249375312</v>
      </c>
      <c r="F11" s="106">
        <f>ГНОМ!H12</f>
        <v>-10.494752623688155</v>
      </c>
      <c r="G11" s="106">
        <f>ГНОМ!I12</f>
        <v>-8.495752123938031</v>
      </c>
      <c r="H11" s="117">
        <f>ГНОМ!J12</f>
        <v>-0.9995002498750625</v>
      </c>
      <c r="I11" s="115">
        <f>ГНОМ!K12</f>
        <v>-99.95002498750624</v>
      </c>
      <c r="J11" s="106">
        <f>ГНОМ!L12</f>
        <v>-23.488255872063966</v>
      </c>
      <c r="K11" s="116">
        <f>ГНОМ!M12</f>
        <v>2.998500749625187</v>
      </c>
      <c r="L11" s="106">
        <f>ГНОМ!N12</f>
        <v>-13.993003498250873</v>
      </c>
      <c r="M11" s="106">
        <f>ГНОМ!O12</f>
        <v>-10.494752623688155</v>
      </c>
      <c r="N11" s="106">
        <f>ГНОМ!P12</f>
        <v>-19.490254872563717</v>
      </c>
      <c r="O11" s="106">
        <f>ГНОМ!Q12</f>
        <v>-43.47826086956522</v>
      </c>
    </row>
    <row r="12" spans="2:15" ht="15">
      <c r="B12" s="107">
        <f>SUM(B2:B11)</f>
        <v>-120.4155230910096</v>
      </c>
      <c r="C12" s="107">
        <f aca="true" t="shared" si="0" ref="C12:O12">SUM(C2:C11)</f>
        <v>-184.45213488791052</v>
      </c>
      <c r="D12" s="107">
        <f t="shared" si="0"/>
        <v>-306.3367919214996</v>
      </c>
      <c r="E12" s="107">
        <f t="shared" si="0"/>
        <v>-234.3423803015729</v>
      </c>
      <c r="F12" s="107">
        <f t="shared" si="0"/>
        <v>-139.81272825915178</v>
      </c>
      <c r="G12" s="107">
        <f t="shared" si="0"/>
        <v>-212.00228530439762</v>
      </c>
      <c r="H12" s="107">
        <f t="shared" si="0"/>
        <v>-7.682812587447689</v>
      </c>
      <c r="I12" s="107">
        <f t="shared" si="0"/>
        <v>-359.7818085774665</v>
      </c>
      <c r="J12" s="107">
        <f t="shared" si="0"/>
        <v>-255.1366708819528</v>
      </c>
      <c r="K12" s="107">
        <f t="shared" si="0"/>
        <v>61.190521602685074</v>
      </c>
      <c r="L12" s="107">
        <f t="shared" si="0"/>
        <v>-173.12782269075308</v>
      </c>
      <c r="M12" s="107">
        <f t="shared" si="0"/>
        <v>-122.15570364995207</v>
      </c>
      <c r="N12" s="107">
        <f t="shared" si="0"/>
        <v>-327.01155441918536</v>
      </c>
      <c r="O12" s="107">
        <f t="shared" si="0"/>
        <v>-348.1827394078048</v>
      </c>
    </row>
    <row r="13" spans="2:15" ht="15">
      <c r="B13">
        <v>3</v>
      </c>
      <c r="C13">
        <v>7</v>
      </c>
      <c r="D13">
        <v>12</v>
      </c>
      <c r="E13">
        <v>9</v>
      </c>
      <c r="F13">
        <v>5</v>
      </c>
      <c r="G13">
        <v>8</v>
      </c>
      <c r="H13">
        <v>2</v>
      </c>
      <c r="J13">
        <v>10</v>
      </c>
      <c r="K13">
        <v>1</v>
      </c>
      <c r="L13">
        <v>6</v>
      </c>
      <c r="M13">
        <v>4</v>
      </c>
      <c r="N13">
        <v>11</v>
      </c>
      <c r="O13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K15" sqref="K15"/>
    </sheetView>
  </sheetViews>
  <sheetFormatPr defaultColWidth="9.140625" defaultRowHeight="15"/>
  <cols>
    <col min="1" max="1" width="5.00390625" style="2" bestFit="1" customWidth="1"/>
    <col min="2" max="2" width="33.7109375" style="68" customWidth="1"/>
    <col min="3" max="3" width="7.7109375" style="12" customWidth="1"/>
    <col min="4" max="4" width="9.7109375" style="57" customWidth="1"/>
    <col min="5" max="5" width="10.140625" style="57" customWidth="1"/>
    <col min="6" max="6" width="11.00390625" style="57" customWidth="1"/>
    <col min="7" max="7" width="9.421875" style="58" bestFit="1" customWidth="1"/>
    <col min="8" max="8" width="9.28125" style="58" bestFit="1" customWidth="1"/>
    <col min="9" max="9" width="8.421875" style="58" customWidth="1"/>
    <col min="10" max="11" width="9.421875" style="58" bestFit="1" customWidth="1"/>
    <col min="12" max="12" width="9.8515625" style="58" customWidth="1"/>
    <col min="13" max="13" width="8.421875" style="58" customWidth="1"/>
    <col min="14" max="14" width="9.421875" style="58" bestFit="1" customWidth="1"/>
    <col min="15" max="17" width="8.421875" style="58" customWidth="1"/>
  </cols>
  <sheetData>
    <row r="1" spans="2:17" ht="45">
      <c r="B1" s="61" t="s">
        <v>169</v>
      </c>
      <c r="D1" s="48" t="s">
        <v>112</v>
      </c>
      <c r="E1" s="48" t="s">
        <v>113</v>
      </c>
      <c r="F1" s="48" t="s">
        <v>114</v>
      </c>
      <c r="G1" s="27" t="s">
        <v>115</v>
      </c>
      <c r="H1" s="27" t="s">
        <v>116</v>
      </c>
      <c r="I1" s="48" t="s">
        <v>117</v>
      </c>
      <c r="J1" s="27" t="s">
        <v>118</v>
      </c>
      <c r="K1" s="27" t="s">
        <v>119</v>
      </c>
      <c r="L1" s="48">
        <v>26</v>
      </c>
      <c r="M1" s="48" t="s">
        <v>120</v>
      </c>
      <c r="N1" s="27" t="s">
        <v>121</v>
      </c>
      <c r="O1" s="48" t="s">
        <v>122</v>
      </c>
      <c r="P1" s="48" t="s">
        <v>123</v>
      </c>
      <c r="Q1" s="48" t="s">
        <v>124</v>
      </c>
    </row>
    <row r="2" spans="2:17" ht="11.25" customHeight="1">
      <c r="B2" s="30" t="s">
        <v>146</v>
      </c>
      <c r="C2" s="1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ht="15">
      <c r="B3" s="21" t="s">
        <v>134</v>
      </c>
      <c r="C3" s="18"/>
      <c r="D3" s="49">
        <v>0.7034722222222222</v>
      </c>
      <c r="E3" s="49">
        <v>0.8305555555555556</v>
      </c>
      <c r="F3" s="49">
        <v>0.44166666666666665</v>
      </c>
      <c r="G3" s="49">
        <v>0.5430555555555555</v>
      </c>
      <c r="H3" s="49">
        <v>0.5993055555555555</v>
      </c>
      <c r="I3" s="62">
        <v>0.016666666666666666</v>
      </c>
      <c r="J3" s="49">
        <v>0.1625</v>
      </c>
      <c r="K3" s="49">
        <v>0.4909722222222222</v>
      </c>
      <c r="L3" s="49">
        <v>0.4756944444444444</v>
      </c>
      <c r="M3" s="49">
        <v>0.7597222222222223</v>
      </c>
      <c r="N3" s="49">
        <v>0.24305555555555555</v>
      </c>
      <c r="O3" s="49">
        <v>0.9493055555555556</v>
      </c>
      <c r="P3" s="49">
        <v>0.10416666666666667</v>
      </c>
      <c r="Q3" s="49">
        <v>0.2916666666666667</v>
      </c>
    </row>
    <row r="4" spans="2:17" ht="15">
      <c r="B4" s="21" t="s">
        <v>63</v>
      </c>
      <c r="C4" s="18"/>
      <c r="D4" s="49">
        <v>0.7104166666666667</v>
      </c>
      <c r="E4" s="49">
        <v>0.8388888888888889</v>
      </c>
      <c r="F4" s="49">
        <v>0.4486111111111111</v>
      </c>
      <c r="G4" s="49">
        <v>0.5465277777777778</v>
      </c>
      <c r="H4" s="49">
        <v>0.6006944444444444</v>
      </c>
      <c r="I4" s="49">
        <v>0.02638888888888889</v>
      </c>
      <c r="J4" s="49">
        <v>0.18611111111111112</v>
      </c>
      <c r="K4" s="49">
        <v>0.5</v>
      </c>
      <c r="L4" s="49">
        <v>0.4777777777777778</v>
      </c>
      <c r="M4" s="49">
        <v>0.76875</v>
      </c>
      <c r="N4" s="49">
        <v>0.2513888888888889</v>
      </c>
      <c r="O4" s="49">
        <v>0.9583333333333334</v>
      </c>
      <c r="P4" s="49">
        <v>0.1125</v>
      </c>
      <c r="Q4" s="49">
        <v>0.29375</v>
      </c>
    </row>
    <row r="5" spans="2:17" ht="15">
      <c r="B5" s="21" t="s">
        <v>64</v>
      </c>
      <c r="C5" s="18"/>
      <c r="D5" s="49">
        <v>0.7298611111111111</v>
      </c>
      <c r="E5" s="49">
        <v>0.8569444444444444</v>
      </c>
      <c r="F5" s="49">
        <v>0.46458333333333335</v>
      </c>
      <c r="G5" s="49">
        <v>0.5708333333333333</v>
      </c>
      <c r="H5" s="49">
        <v>0.6215277777777778</v>
      </c>
      <c r="I5" s="49">
        <v>0.04513888888888889</v>
      </c>
      <c r="J5" s="49">
        <v>0.20486111111111113</v>
      </c>
      <c r="K5" s="49">
        <v>0.5104166666666666</v>
      </c>
      <c r="L5" s="49">
        <v>0.49652777777777773</v>
      </c>
      <c r="M5" s="49">
        <v>0.8243055555555556</v>
      </c>
      <c r="N5" s="49">
        <v>0.2652777777777778</v>
      </c>
      <c r="O5" s="49">
        <v>0.9680555555555556</v>
      </c>
      <c r="P5" s="49">
        <v>0.1326388888888889</v>
      </c>
      <c r="Q5" s="49">
        <v>0.3111111111111111</v>
      </c>
    </row>
    <row r="6" spans="2:17" ht="15">
      <c r="B6" s="21" t="s">
        <v>135</v>
      </c>
      <c r="C6" s="18"/>
      <c r="D6" s="50">
        <f>D5-D3</f>
        <v>0.026388888888888906</v>
      </c>
      <c r="E6" s="50">
        <f aca="true" t="shared" si="0" ref="E6:Q6">E5-E3</f>
        <v>0.026388888888888795</v>
      </c>
      <c r="F6" s="50">
        <f t="shared" si="0"/>
        <v>0.022916666666666696</v>
      </c>
      <c r="G6" s="50">
        <f t="shared" si="0"/>
        <v>0.02777777777777779</v>
      </c>
      <c r="H6" s="50">
        <f t="shared" si="0"/>
        <v>0.022222222222222254</v>
      </c>
      <c r="I6" s="50">
        <f t="shared" si="0"/>
        <v>0.02847222222222222</v>
      </c>
      <c r="J6" s="50">
        <f t="shared" si="0"/>
        <v>0.04236111111111113</v>
      </c>
      <c r="K6" s="50">
        <f t="shared" si="0"/>
        <v>0.01944444444444443</v>
      </c>
      <c r="L6" s="50">
        <f t="shared" si="0"/>
        <v>0.020833333333333315</v>
      </c>
      <c r="M6" s="50">
        <f t="shared" si="0"/>
        <v>0.06458333333333333</v>
      </c>
      <c r="N6" s="50">
        <f t="shared" si="0"/>
        <v>0.022222222222222227</v>
      </c>
      <c r="O6" s="50">
        <f t="shared" si="0"/>
        <v>0.018749999999999933</v>
      </c>
      <c r="P6" s="50">
        <f t="shared" si="0"/>
        <v>0.028472222222222218</v>
      </c>
      <c r="Q6" s="50">
        <f t="shared" si="0"/>
        <v>0.01944444444444443</v>
      </c>
    </row>
    <row r="7" spans="2:17" ht="15">
      <c r="B7" s="21" t="s">
        <v>136</v>
      </c>
      <c r="C7" s="18"/>
      <c r="D7" s="50">
        <f>D5-D4</f>
        <v>0.019444444444444375</v>
      </c>
      <c r="E7" s="50">
        <f aca="true" t="shared" si="1" ref="E7:Q7">E5-E4</f>
        <v>0.01805555555555549</v>
      </c>
      <c r="F7" s="50">
        <f t="shared" si="1"/>
        <v>0.01597222222222222</v>
      </c>
      <c r="G7" s="50">
        <f t="shared" si="1"/>
        <v>0.02430555555555547</v>
      </c>
      <c r="H7" s="50">
        <f t="shared" si="1"/>
        <v>0.02083333333333337</v>
      </c>
      <c r="I7" s="50">
        <f t="shared" si="1"/>
        <v>0.01875</v>
      </c>
      <c r="J7" s="50">
        <f t="shared" si="1"/>
        <v>0.018750000000000017</v>
      </c>
      <c r="K7" s="50">
        <f t="shared" si="1"/>
        <v>0.01041666666666663</v>
      </c>
      <c r="L7" s="50">
        <f t="shared" si="1"/>
        <v>0.018749999999999933</v>
      </c>
      <c r="M7" s="50">
        <f t="shared" si="1"/>
        <v>0.05555555555555558</v>
      </c>
      <c r="N7" s="50">
        <f t="shared" si="1"/>
        <v>0.013888888888888895</v>
      </c>
      <c r="O7" s="50">
        <f t="shared" si="1"/>
        <v>0.009722222222222188</v>
      </c>
      <c r="P7" s="50">
        <f t="shared" si="1"/>
        <v>0.020138888888888887</v>
      </c>
      <c r="Q7" s="50">
        <f t="shared" si="1"/>
        <v>0.017361111111111105</v>
      </c>
    </row>
    <row r="8" spans="2:17" ht="15">
      <c r="B8" s="21" t="s">
        <v>139</v>
      </c>
      <c r="C8" s="18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ht="23.25">
      <c r="B9" s="21" t="s">
        <v>144</v>
      </c>
      <c r="C9" s="69">
        <f>MIN(C10*1.3,-130)</f>
        <v>-175.5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2:17" ht="15">
      <c r="B10" s="21" t="s">
        <v>142</v>
      </c>
      <c r="C10" s="69">
        <f>MIN(D10:Q10)</f>
        <v>-135</v>
      </c>
      <c r="D10" s="63">
        <f>SUM(D14:D109)</f>
        <v>-135</v>
      </c>
      <c r="E10" s="63">
        <f aca="true" t="shared" si="2" ref="E10:Q10">SUM(E14:E109)</f>
        <v>-60</v>
      </c>
      <c r="F10" s="63">
        <f t="shared" si="2"/>
        <v>-130</v>
      </c>
      <c r="G10" s="63">
        <f t="shared" si="2"/>
        <v>-65</v>
      </c>
      <c r="H10" s="63">
        <f t="shared" si="2"/>
        <v>-5</v>
      </c>
      <c r="I10" s="63">
        <f t="shared" si="2"/>
        <v>-135</v>
      </c>
      <c r="J10" s="63">
        <f t="shared" si="2"/>
        <v>-5</v>
      </c>
      <c r="K10" s="63">
        <f t="shared" si="2"/>
        <v>15</v>
      </c>
      <c r="L10" s="63">
        <f t="shared" si="2"/>
        <v>85</v>
      </c>
      <c r="M10" s="63">
        <f t="shared" si="2"/>
        <v>100</v>
      </c>
      <c r="N10" s="63">
        <f t="shared" si="2"/>
        <v>-15</v>
      </c>
      <c r="O10" s="63">
        <f t="shared" si="2"/>
        <v>-115</v>
      </c>
      <c r="P10" s="63">
        <f t="shared" si="2"/>
        <v>50</v>
      </c>
      <c r="Q10" s="63">
        <f t="shared" si="2"/>
        <v>-130</v>
      </c>
    </row>
    <row r="11" spans="2:17" ht="15">
      <c r="B11" s="21" t="s">
        <v>143</v>
      </c>
      <c r="C11" s="18"/>
      <c r="D11" s="64">
        <f>D10+D9</f>
        <v>-135</v>
      </c>
      <c r="E11" s="64">
        <f aca="true" t="shared" si="3" ref="E11:Q11">E10+E9</f>
        <v>-60</v>
      </c>
      <c r="F11" s="64">
        <f t="shared" si="3"/>
        <v>-130</v>
      </c>
      <c r="G11" s="64">
        <f t="shared" si="3"/>
        <v>-65</v>
      </c>
      <c r="H11" s="64">
        <f t="shared" si="3"/>
        <v>-5</v>
      </c>
      <c r="I11" s="64">
        <f t="shared" si="3"/>
        <v>-135</v>
      </c>
      <c r="J11" s="64">
        <f t="shared" si="3"/>
        <v>-5</v>
      </c>
      <c r="K11" s="64">
        <f t="shared" si="3"/>
        <v>15</v>
      </c>
      <c r="L11" s="64">
        <f t="shared" si="3"/>
        <v>85</v>
      </c>
      <c r="M11" s="64">
        <f t="shared" si="3"/>
        <v>100</v>
      </c>
      <c r="N11" s="64">
        <f t="shared" si="3"/>
        <v>-15</v>
      </c>
      <c r="O11" s="64">
        <f t="shared" si="3"/>
        <v>-115</v>
      </c>
      <c r="P11" s="64">
        <f t="shared" si="3"/>
        <v>50</v>
      </c>
      <c r="Q11" s="64">
        <f t="shared" si="3"/>
        <v>-130</v>
      </c>
    </row>
    <row r="12" spans="2:17" ht="15">
      <c r="B12" s="21" t="s">
        <v>137</v>
      </c>
      <c r="C12" s="45">
        <f>100/(-C9-C10)</f>
        <v>0.322061191626409</v>
      </c>
      <c r="D12" s="39">
        <f>D11*$C$12</f>
        <v>-43.47826086956522</v>
      </c>
      <c r="E12" s="39">
        <f aca="true" t="shared" si="4" ref="E12:Q12">E11*$C$12</f>
        <v>-19.32367149758454</v>
      </c>
      <c r="F12" s="39">
        <f t="shared" si="4"/>
        <v>-41.86795491143317</v>
      </c>
      <c r="G12" s="39">
        <f t="shared" si="4"/>
        <v>-20.933977455716587</v>
      </c>
      <c r="H12" s="39">
        <f t="shared" si="4"/>
        <v>-1.6103059581320451</v>
      </c>
      <c r="I12" s="39">
        <f t="shared" si="4"/>
        <v>-43.47826086956522</v>
      </c>
      <c r="J12" s="39">
        <f t="shared" si="4"/>
        <v>-1.6103059581320451</v>
      </c>
      <c r="K12" s="39">
        <f t="shared" si="4"/>
        <v>4.830917874396135</v>
      </c>
      <c r="L12" s="39">
        <f t="shared" si="4"/>
        <v>27.375201288244764</v>
      </c>
      <c r="M12" s="39">
        <f t="shared" si="4"/>
        <v>32.2061191626409</v>
      </c>
      <c r="N12" s="39">
        <f t="shared" si="4"/>
        <v>-4.830917874396135</v>
      </c>
      <c r="O12" s="39">
        <f t="shared" si="4"/>
        <v>-37.03703703703704</v>
      </c>
      <c r="P12" s="39">
        <f t="shared" si="4"/>
        <v>16.10305958132045</v>
      </c>
      <c r="Q12" s="39">
        <f t="shared" si="4"/>
        <v>-41.86795491143317</v>
      </c>
    </row>
    <row r="13" spans="2:17" ht="15">
      <c r="B13" s="21" t="s">
        <v>138</v>
      </c>
      <c r="C13" s="18"/>
      <c r="D13" s="72">
        <v>11</v>
      </c>
      <c r="E13" s="72">
        <v>7</v>
      </c>
      <c r="F13" s="71">
        <v>10</v>
      </c>
      <c r="G13" s="72">
        <v>8</v>
      </c>
      <c r="H13" s="72">
        <v>5</v>
      </c>
      <c r="I13" s="74">
        <v>11</v>
      </c>
      <c r="J13" s="72">
        <v>5</v>
      </c>
      <c r="K13" s="72">
        <v>4</v>
      </c>
      <c r="L13" s="74">
        <v>2</v>
      </c>
      <c r="M13" s="74">
        <v>1</v>
      </c>
      <c r="N13" s="72">
        <v>6</v>
      </c>
      <c r="O13" s="74">
        <v>9</v>
      </c>
      <c r="P13" s="74">
        <v>3</v>
      </c>
      <c r="Q13" s="74">
        <v>10</v>
      </c>
    </row>
    <row r="14" spans="1:17" ht="15">
      <c r="A14" s="3"/>
      <c r="B14" s="65" t="s">
        <v>0</v>
      </c>
      <c r="C14" s="66"/>
      <c r="D14" s="27"/>
      <c r="E14" s="27"/>
      <c r="F14" s="27"/>
      <c r="G14" s="27"/>
      <c r="H14" s="27"/>
      <c r="I14" s="56"/>
      <c r="J14" s="27"/>
      <c r="K14" s="27"/>
      <c r="L14" s="56"/>
      <c r="M14" s="56"/>
      <c r="N14" s="27"/>
      <c r="O14" s="56"/>
      <c r="P14" s="56"/>
      <c r="Q14" s="56"/>
    </row>
    <row r="15" spans="1:17" ht="45">
      <c r="A15" s="3" t="s">
        <v>15</v>
      </c>
      <c r="B15" s="67" t="s">
        <v>96</v>
      </c>
      <c r="C15" s="3">
        <v>-10</v>
      </c>
      <c r="D15" s="27"/>
      <c r="E15" s="27"/>
      <c r="F15" s="27">
        <v>-10</v>
      </c>
      <c r="G15" s="27"/>
      <c r="H15" s="27"/>
      <c r="I15" s="56"/>
      <c r="J15" s="27"/>
      <c r="K15" s="27"/>
      <c r="L15" s="56"/>
      <c r="M15" s="56"/>
      <c r="N15" s="27">
        <v>-20</v>
      </c>
      <c r="O15" s="56"/>
      <c r="P15" s="56"/>
      <c r="Q15" s="56"/>
    </row>
    <row r="16" spans="1:17" ht="22.5">
      <c r="A16" s="3" t="s">
        <v>16</v>
      </c>
      <c r="B16" s="67" t="s">
        <v>97</v>
      </c>
      <c r="C16" s="3">
        <v>-10</v>
      </c>
      <c r="D16" s="27"/>
      <c r="E16" s="27"/>
      <c r="F16" s="27"/>
      <c r="G16" s="27"/>
      <c r="H16" s="27"/>
      <c r="I16" s="56"/>
      <c r="J16" s="27"/>
      <c r="K16" s="27"/>
      <c r="L16" s="56"/>
      <c r="M16" s="56"/>
      <c r="N16" s="27"/>
      <c r="O16" s="56"/>
      <c r="P16" s="56"/>
      <c r="Q16" s="56"/>
    </row>
    <row r="17" spans="1:17" ht="22.5">
      <c r="A17" s="3" t="s">
        <v>17</v>
      </c>
      <c r="B17" s="67" t="s">
        <v>8</v>
      </c>
      <c r="C17" s="3">
        <v>-5</v>
      </c>
      <c r="D17" s="27"/>
      <c r="E17" s="27">
        <v>-5</v>
      </c>
      <c r="F17" s="27"/>
      <c r="G17" s="27">
        <v>-5</v>
      </c>
      <c r="H17" s="27">
        <v>-5</v>
      </c>
      <c r="I17" s="56">
        <v>-5</v>
      </c>
      <c r="J17" s="27"/>
      <c r="K17" s="27"/>
      <c r="L17" s="56"/>
      <c r="M17" s="56"/>
      <c r="N17" s="27">
        <v>-5</v>
      </c>
      <c r="O17" s="56">
        <v>-5</v>
      </c>
      <c r="P17" s="56"/>
      <c r="Q17" s="56">
        <v>-5</v>
      </c>
    </row>
    <row r="18" spans="1:17" ht="33.75">
      <c r="A18" s="3" t="s">
        <v>18</v>
      </c>
      <c r="B18" s="67" t="s">
        <v>9</v>
      </c>
      <c r="C18" s="3">
        <v>-10</v>
      </c>
      <c r="D18" s="27"/>
      <c r="E18" s="27">
        <v>-10</v>
      </c>
      <c r="F18" s="27">
        <v>-20</v>
      </c>
      <c r="G18" s="27"/>
      <c r="H18" s="27"/>
      <c r="I18" s="56">
        <v>-10</v>
      </c>
      <c r="J18" s="27"/>
      <c r="K18" s="27">
        <v>-10</v>
      </c>
      <c r="L18" s="56"/>
      <c r="M18" s="56"/>
      <c r="N18" s="27"/>
      <c r="O18" s="56"/>
      <c r="P18" s="56"/>
      <c r="Q18" s="56"/>
    </row>
    <row r="19" spans="1:17" ht="22.5">
      <c r="A19" s="3" t="s">
        <v>19</v>
      </c>
      <c r="B19" s="67" t="s">
        <v>98</v>
      </c>
      <c r="C19" s="3">
        <v>-20</v>
      </c>
      <c r="D19" s="27">
        <v>-60</v>
      </c>
      <c r="E19" s="27"/>
      <c r="F19" s="27">
        <v>-20</v>
      </c>
      <c r="G19" s="27"/>
      <c r="H19" s="27"/>
      <c r="I19" s="56"/>
      <c r="J19" s="27"/>
      <c r="K19" s="27"/>
      <c r="L19" s="56">
        <v>-20</v>
      </c>
      <c r="M19" s="56"/>
      <c r="N19" s="27"/>
      <c r="O19" s="56"/>
      <c r="P19" s="56"/>
      <c r="Q19" s="56"/>
    </row>
    <row r="20" spans="1:17" ht="56.25">
      <c r="A20" s="3" t="s">
        <v>20</v>
      </c>
      <c r="B20" s="67" t="s">
        <v>10</v>
      </c>
      <c r="C20" s="3">
        <v>-30</v>
      </c>
      <c r="D20" s="27"/>
      <c r="E20" s="27"/>
      <c r="F20" s="27">
        <v>-30</v>
      </c>
      <c r="G20" s="27">
        <v>-30</v>
      </c>
      <c r="H20" s="27"/>
      <c r="I20" s="56"/>
      <c r="J20" s="27"/>
      <c r="K20" s="27"/>
      <c r="L20" s="56"/>
      <c r="M20" s="56"/>
      <c r="N20" s="27"/>
      <c r="O20" s="56">
        <v>-30</v>
      </c>
      <c r="P20" s="56"/>
      <c r="Q20" s="56">
        <v>-30</v>
      </c>
    </row>
    <row r="21" spans="1:17" ht="22.5">
      <c r="A21" s="3" t="s">
        <v>21</v>
      </c>
      <c r="B21" s="67" t="s">
        <v>11</v>
      </c>
      <c r="C21" s="3">
        <v>-20</v>
      </c>
      <c r="D21" s="27"/>
      <c r="E21" s="27"/>
      <c r="F21" s="27"/>
      <c r="G21" s="27"/>
      <c r="H21" s="27"/>
      <c r="I21" s="56"/>
      <c r="J21" s="27"/>
      <c r="K21" s="27"/>
      <c r="L21" s="56"/>
      <c r="M21" s="56"/>
      <c r="N21" s="27"/>
      <c r="O21" s="56"/>
      <c r="P21" s="56"/>
      <c r="Q21" s="56"/>
    </row>
    <row r="22" spans="1:17" ht="22.5">
      <c r="A22" s="3" t="s">
        <v>22</v>
      </c>
      <c r="B22" s="67" t="s">
        <v>12</v>
      </c>
      <c r="C22" s="3">
        <v>-20</v>
      </c>
      <c r="D22" s="27"/>
      <c r="E22" s="27"/>
      <c r="F22" s="27"/>
      <c r="G22" s="27"/>
      <c r="H22" s="27">
        <v>-20</v>
      </c>
      <c r="I22" s="56">
        <v>-20</v>
      </c>
      <c r="J22" s="27"/>
      <c r="K22" s="27"/>
      <c r="L22" s="56"/>
      <c r="M22" s="56"/>
      <c r="N22" s="27"/>
      <c r="O22" s="56"/>
      <c r="P22" s="56"/>
      <c r="Q22" s="56"/>
    </row>
    <row r="23" spans="1:17" ht="22.5">
      <c r="A23" s="3"/>
      <c r="B23" s="65" t="s">
        <v>1</v>
      </c>
      <c r="C23" s="66"/>
      <c r="D23" s="27"/>
      <c r="E23" s="27"/>
      <c r="F23" s="27"/>
      <c r="G23" s="27"/>
      <c r="H23" s="27"/>
      <c r="I23" s="56"/>
      <c r="J23" s="27"/>
      <c r="K23" s="27"/>
      <c r="L23" s="56"/>
      <c r="M23" s="56"/>
      <c r="N23" s="27"/>
      <c r="O23" s="56"/>
      <c r="P23" s="56"/>
      <c r="Q23" s="56"/>
    </row>
    <row r="24" spans="1:17" ht="45">
      <c r="A24" s="3" t="s">
        <v>24</v>
      </c>
      <c r="B24" s="67" t="s">
        <v>13</v>
      </c>
      <c r="C24" s="3">
        <v>-50</v>
      </c>
      <c r="D24" s="27"/>
      <c r="E24" s="27"/>
      <c r="F24" s="27"/>
      <c r="G24" s="27"/>
      <c r="H24" s="27"/>
      <c r="I24" s="56"/>
      <c r="J24" s="27"/>
      <c r="K24" s="27"/>
      <c r="L24" s="56"/>
      <c r="M24" s="56"/>
      <c r="N24" s="27"/>
      <c r="O24" s="56"/>
      <c r="P24" s="56"/>
      <c r="Q24" s="56"/>
    </row>
    <row r="25" spans="1:17" ht="22.5">
      <c r="A25" s="3" t="s">
        <v>23</v>
      </c>
      <c r="B25" s="67" t="s">
        <v>36</v>
      </c>
      <c r="C25" s="3">
        <v>-30</v>
      </c>
      <c r="D25" s="27"/>
      <c r="E25" s="27"/>
      <c r="F25" s="27"/>
      <c r="G25" s="27"/>
      <c r="H25" s="27"/>
      <c r="I25" s="56"/>
      <c r="J25" s="27"/>
      <c r="K25" s="27"/>
      <c r="L25" s="56"/>
      <c r="M25" s="56"/>
      <c r="N25" s="27"/>
      <c r="O25" s="56"/>
      <c r="P25" s="56"/>
      <c r="Q25" s="56"/>
    </row>
    <row r="26" spans="1:17" ht="22.5">
      <c r="A26" s="3" t="s">
        <v>25</v>
      </c>
      <c r="B26" s="67" t="s">
        <v>7</v>
      </c>
      <c r="C26" s="3">
        <v>-100</v>
      </c>
      <c r="D26" s="27"/>
      <c r="E26" s="27"/>
      <c r="F26" s="27"/>
      <c r="G26" s="27"/>
      <c r="H26" s="27"/>
      <c r="I26" s="56"/>
      <c r="J26" s="27"/>
      <c r="K26" s="27"/>
      <c r="L26" s="56"/>
      <c r="M26" s="56"/>
      <c r="N26" s="27"/>
      <c r="O26" s="56"/>
      <c r="P26" s="56"/>
      <c r="Q26" s="56"/>
    </row>
    <row r="27" spans="1:17" ht="15">
      <c r="A27" s="3" t="s">
        <v>26</v>
      </c>
      <c r="B27" s="65" t="s">
        <v>38</v>
      </c>
      <c r="C27" s="3"/>
      <c r="D27" s="27"/>
      <c r="E27" s="27"/>
      <c r="F27" s="27"/>
      <c r="G27" s="27"/>
      <c r="H27" s="27"/>
      <c r="I27" s="56"/>
      <c r="J27" s="27"/>
      <c r="K27" s="27"/>
      <c r="L27" s="56"/>
      <c r="M27" s="56"/>
      <c r="N27" s="27"/>
      <c r="O27" s="56"/>
      <c r="P27" s="56"/>
      <c r="Q27" s="56"/>
    </row>
    <row r="28" spans="1:17" ht="22.5">
      <c r="A28" s="3" t="s">
        <v>27</v>
      </c>
      <c r="B28" s="67" t="s">
        <v>49</v>
      </c>
      <c r="C28" s="3">
        <v>-20</v>
      </c>
      <c r="D28" s="27"/>
      <c r="E28" s="27"/>
      <c r="F28" s="27"/>
      <c r="G28" s="27"/>
      <c r="H28" s="27"/>
      <c r="I28" s="56"/>
      <c r="J28" s="27"/>
      <c r="K28" s="27"/>
      <c r="L28" s="56"/>
      <c r="M28" s="56"/>
      <c r="N28" s="27"/>
      <c r="O28" s="56"/>
      <c r="P28" s="56"/>
      <c r="Q28" s="56"/>
    </row>
    <row r="29" spans="1:17" ht="15">
      <c r="A29" s="3" t="s">
        <v>28</v>
      </c>
      <c r="B29" s="67" t="s">
        <v>50</v>
      </c>
      <c r="C29" s="3">
        <v>-20</v>
      </c>
      <c r="D29" s="27"/>
      <c r="E29" s="27"/>
      <c r="F29" s="27"/>
      <c r="G29" s="27"/>
      <c r="H29" s="27"/>
      <c r="I29" s="56"/>
      <c r="J29" s="27"/>
      <c r="K29" s="27"/>
      <c r="L29" s="56"/>
      <c r="M29" s="56"/>
      <c r="N29" s="27"/>
      <c r="O29" s="56"/>
      <c r="P29" s="56"/>
      <c r="Q29" s="56"/>
    </row>
    <row r="30" spans="1:17" ht="15">
      <c r="A30" s="3" t="s">
        <v>29</v>
      </c>
      <c r="B30" s="67" t="s">
        <v>51</v>
      </c>
      <c r="C30" s="3">
        <v>-20</v>
      </c>
      <c r="D30" s="27"/>
      <c r="E30" s="27"/>
      <c r="F30" s="27"/>
      <c r="G30" s="27"/>
      <c r="H30" s="27"/>
      <c r="I30" s="56"/>
      <c r="J30" s="27"/>
      <c r="K30" s="27"/>
      <c r="L30" s="56"/>
      <c r="M30" s="56"/>
      <c r="N30" s="27"/>
      <c r="O30" s="56"/>
      <c r="P30" s="56"/>
      <c r="Q30" s="56"/>
    </row>
    <row r="31" spans="1:17" ht="33.75">
      <c r="A31" s="3" t="s">
        <v>30</v>
      </c>
      <c r="B31" s="67" t="s">
        <v>52</v>
      </c>
      <c r="C31" s="3">
        <v>-20</v>
      </c>
      <c r="D31" s="27"/>
      <c r="E31" s="27"/>
      <c r="F31" s="27"/>
      <c r="G31" s="27"/>
      <c r="H31" s="27"/>
      <c r="I31" s="56"/>
      <c r="J31" s="27"/>
      <c r="K31" s="27"/>
      <c r="L31" s="56"/>
      <c r="M31" s="56"/>
      <c r="N31" s="27"/>
      <c r="O31" s="56"/>
      <c r="P31" s="56"/>
      <c r="Q31" s="56"/>
    </row>
    <row r="32" spans="1:17" ht="33.75">
      <c r="A32" s="3" t="s">
        <v>31</v>
      </c>
      <c r="B32" s="67" t="s">
        <v>53</v>
      </c>
      <c r="C32" s="3">
        <v>-20</v>
      </c>
      <c r="D32" s="27"/>
      <c r="E32" s="27"/>
      <c r="F32" s="27"/>
      <c r="G32" s="27"/>
      <c r="H32" s="27"/>
      <c r="I32" s="56"/>
      <c r="J32" s="27"/>
      <c r="K32" s="27"/>
      <c r="L32" s="56"/>
      <c r="M32" s="56"/>
      <c r="N32" s="27"/>
      <c r="O32" s="56"/>
      <c r="P32" s="56"/>
      <c r="Q32" s="56"/>
    </row>
    <row r="33" spans="1:17" ht="22.5">
      <c r="A33" s="3" t="s">
        <v>14</v>
      </c>
      <c r="B33" s="67" t="s">
        <v>54</v>
      </c>
      <c r="C33" s="3">
        <v>-20</v>
      </c>
      <c r="D33" s="27"/>
      <c r="E33" s="27"/>
      <c r="F33" s="27"/>
      <c r="G33" s="27"/>
      <c r="H33" s="27"/>
      <c r="I33" s="56"/>
      <c r="J33" s="27"/>
      <c r="K33" s="27"/>
      <c r="L33" s="56"/>
      <c r="M33" s="56"/>
      <c r="N33" s="27"/>
      <c r="O33" s="56"/>
      <c r="P33" s="56"/>
      <c r="Q33" s="56"/>
    </row>
    <row r="34" spans="1:17" ht="33.75">
      <c r="A34" s="3" t="s">
        <v>32</v>
      </c>
      <c r="B34" s="67" t="s">
        <v>55</v>
      </c>
      <c r="C34" s="3">
        <v>-20</v>
      </c>
      <c r="D34" s="27"/>
      <c r="E34" s="27"/>
      <c r="F34" s="27"/>
      <c r="G34" s="27"/>
      <c r="H34" s="27"/>
      <c r="I34" s="56"/>
      <c r="J34" s="27"/>
      <c r="K34" s="27"/>
      <c r="L34" s="56"/>
      <c r="M34" s="56"/>
      <c r="N34" s="27"/>
      <c r="O34" s="56"/>
      <c r="P34" s="56"/>
      <c r="Q34" s="56"/>
    </row>
    <row r="35" spans="1:17" ht="33.75">
      <c r="A35" s="3"/>
      <c r="B35" s="65" t="s">
        <v>2</v>
      </c>
      <c r="C35" s="3"/>
      <c r="D35" s="27"/>
      <c r="E35" s="27"/>
      <c r="F35" s="27"/>
      <c r="G35" s="27"/>
      <c r="H35" s="27"/>
      <c r="I35" s="56"/>
      <c r="J35" s="27"/>
      <c r="K35" s="27"/>
      <c r="L35" s="56"/>
      <c r="M35" s="56"/>
      <c r="N35" s="27"/>
      <c r="O35" s="56"/>
      <c r="P35" s="56"/>
      <c r="Q35" s="56"/>
    </row>
    <row r="36" spans="1:17" ht="22.5">
      <c r="A36" s="3" t="s">
        <v>39</v>
      </c>
      <c r="B36" s="67" t="s">
        <v>99</v>
      </c>
      <c r="C36" s="3">
        <v>-5</v>
      </c>
      <c r="D36" s="27">
        <v>-5</v>
      </c>
      <c r="E36" s="27"/>
      <c r="F36" s="27"/>
      <c r="G36" s="27">
        <v>-5</v>
      </c>
      <c r="H36" s="27"/>
      <c r="I36" s="56"/>
      <c r="J36" s="27"/>
      <c r="K36" s="27"/>
      <c r="L36" s="56"/>
      <c r="M36" s="56"/>
      <c r="N36" s="27"/>
      <c r="O36" s="56"/>
      <c r="P36" s="56"/>
      <c r="Q36" s="56">
        <v>-5</v>
      </c>
    </row>
    <row r="37" spans="1:17" ht="22.5">
      <c r="A37" s="3" t="s">
        <v>40</v>
      </c>
      <c r="B37" s="67" t="s">
        <v>100</v>
      </c>
      <c r="C37" s="3">
        <v>-10</v>
      </c>
      <c r="D37" s="27"/>
      <c r="E37" s="27"/>
      <c r="F37" s="27"/>
      <c r="G37" s="27"/>
      <c r="H37" s="27"/>
      <c r="I37" s="56"/>
      <c r="J37" s="27"/>
      <c r="K37" s="27"/>
      <c r="L37" s="56"/>
      <c r="M37" s="56"/>
      <c r="N37" s="27"/>
      <c r="O37" s="56"/>
      <c r="P37" s="56"/>
      <c r="Q37" s="56"/>
    </row>
    <row r="38" spans="1:17" ht="33.75">
      <c r="A38" s="3" t="s">
        <v>41</v>
      </c>
      <c r="B38" s="67" t="s">
        <v>56</v>
      </c>
      <c r="C38" s="3">
        <v>-15</v>
      </c>
      <c r="D38" s="27"/>
      <c r="E38" s="27"/>
      <c r="F38" s="27"/>
      <c r="G38" s="27"/>
      <c r="H38" s="27"/>
      <c r="I38" s="56"/>
      <c r="J38" s="27"/>
      <c r="K38" s="27"/>
      <c r="L38" s="56"/>
      <c r="M38" s="56"/>
      <c r="N38" s="27"/>
      <c r="O38" s="56"/>
      <c r="P38" s="56"/>
      <c r="Q38" s="56"/>
    </row>
    <row r="39" spans="1:17" ht="22.5">
      <c r="A39" s="3" t="s">
        <v>42</v>
      </c>
      <c r="B39" s="67" t="s">
        <v>101</v>
      </c>
      <c r="C39" s="3">
        <v>-5</v>
      </c>
      <c r="D39" s="27"/>
      <c r="E39" s="27"/>
      <c r="F39" s="27"/>
      <c r="G39" s="27"/>
      <c r="H39" s="27"/>
      <c r="I39" s="56"/>
      <c r="J39" s="27"/>
      <c r="K39" s="27"/>
      <c r="L39" s="56"/>
      <c r="M39" s="56"/>
      <c r="N39" s="27"/>
      <c r="O39" s="56"/>
      <c r="P39" s="56"/>
      <c r="Q39" s="56"/>
    </row>
    <row r="40" spans="1:17" ht="22.5">
      <c r="A40" s="3" t="s">
        <v>43</v>
      </c>
      <c r="B40" s="67" t="s">
        <v>57</v>
      </c>
      <c r="C40" s="3">
        <v>10</v>
      </c>
      <c r="D40" s="27"/>
      <c r="E40" s="27"/>
      <c r="F40" s="27"/>
      <c r="G40" s="27"/>
      <c r="H40" s="27"/>
      <c r="I40" s="56"/>
      <c r="J40" s="27"/>
      <c r="K40" s="27">
        <v>10</v>
      </c>
      <c r="L40" s="56"/>
      <c r="M40" s="56"/>
      <c r="N40" s="27"/>
      <c r="O40" s="56"/>
      <c r="P40" s="56"/>
      <c r="Q40" s="56"/>
    </row>
    <row r="41" spans="1:17" ht="56.25">
      <c r="A41" s="3" t="s">
        <v>44</v>
      </c>
      <c r="B41" s="67" t="s">
        <v>58</v>
      </c>
      <c r="C41" s="3">
        <v>10</v>
      </c>
      <c r="D41" s="27"/>
      <c r="E41" s="27"/>
      <c r="F41" s="27"/>
      <c r="G41" s="27"/>
      <c r="H41" s="27"/>
      <c r="I41" s="56"/>
      <c r="J41" s="27"/>
      <c r="K41" s="27"/>
      <c r="L41" s="56">
        <v>30</v>
      </c>
      <c r="M41" s="56"/>
      <c r="N41" s="27"/>
      <c r="O41" s="56"/>
      <c r="P41" s="56"/>
      <c r="Q41" s="56"/>
    </row>
    <row r="42" spans="1:17" ht="15">
      <c r="A42" s="3"/>
      <c r="B42" s="65" t="s">
        <v>3</v>
      </c>
      <c r="C42" s="3"/>
      <c r="D42" s="27"/>
      <c r="E42" s="27"/>
      <c r="F42" s="27"/>
      <c r="G42" s="27"/>
      <c r="H42" s="27"/>
      <c r="I42" s="56"/>
      <c r="J42" s="27"/>
      <c r="K42" s="27"/>
      <c r="L42" s="56"/>
      <c r="M42" s="56"/>
      <c r="N42" s="27"/>
      <c r="O42" s="56"/>
      <c r="P42" s="56"/>
      <c r="Q42" s="56"/>
    </row>
    <row r="43" spans="1:17" ht="33.75">
      <c r="A43" s="3" t="s">
        <v>46</v>
      </c>
      <c r="B43" s="67" t="s">
        <v>59</v>
      </c>
      <c r="C43" s="3">
        <v>5</v>
      </c>
      <c r="D43" s="27">
        <v>10</v>
      </c>
      <c r="E43" s="27">
        <v>5</v>
      </c>
      <c r="F43" s="27"/>
      <c r="G43" s="27">
        <v>5</v>
      </c>
      <c r="H43" s="27"/>
      <c r="I43" s="56"/>
      <c r="J43" s="27">
        <v>5</v>
      </c>
      <c r="K43" s="27">
        <v>15</v>
      </c>
      <c r="L43" s="56">
        <v>15</v>
      </c>
      <c r="M43" s="56">
        <v>30</v>
      </c>
      <c r="N43" s="27">
        <v>10</v>
      </c>
      <c r="O43" s="56"/>
      <c r="P43" s="56">
        <v>20</v>
      </c>
      <c r="Q43" s="56"/>
    </row>
    <row r="44" spans="1:17" ht="33.75">
      <c r="A44" s="3" t="s">
        <v>47</v>
      </c>
      <c r="B44" s="67" t="s">
        <v>60</v>
      </c>
      <c r="C44" s="3">
        <v>10</v>
      </c>
      <c r="D44" s="27">
        <v>20</v>
      </c>
      <c r="E44" s="27">
        <v>10</v>
      </c>
      <c r="F44" s="27">
        <v>10</v>
      </c>
      <c r="G44" s="27"/>
      <c r="H44" s="27">
        <v>20</v>
      </c>
      <c r="I44" s="56"/>
      <c r="J44" s="27">
        <v>10</v>
      </c>
      <c r="K44" s="27">
        <v>30</v>
      </c>
      <c r="L44" s="56">
        <v>30</v>
      </c>
      <c r="M44" s="56">
        <v>60</v>
      </c>
      <c r="N44" s="27">
        <v>10</v>
      </c>
      <c r="O44" s="56"/>
      <c r="P44" s="56">
        <v>40</v>
      </c>
      <c r="Q44" s="56"/>
    </row>
    <row r="45" spans="1:17" ht="33.75">
      <c r="A45" s="3" t="s">
        <v>48</v>
      </c>
      <c r="B45" s="67" t="s">
        <v>61</v>
      </c>
      <c r="C45" s="3">
        <v>5</v>
      </c>
      <c r="D45" s="27"/>
      <c r="E45" s="27"/>
      <c r="F45" s="27"/>
      <c r="G45" s="27"/>
      <c r="H45" s="27"/>
      <c r="I45" s="56"/>
      <c r="J45" s="27"/>
      <c r="K45" s="27"/>
      <c r="L45" s="56"/>
      <c r="M45" s="56">
        <v>10</v>
      </c>
      <c r="N45" s="27"/>
      <c r="O45" s="56"/>
      <c r="P45" s="56"/>
      <c r="Q45" s="56"/>
    </row>
    <row r="46" spans="1:17" ht="22.5">
      <c r="A46" s="3"/>
      <c r="B46" s="65" t="s">
        <v>83</v>
      </c>
      <c r="C46" s="3"/>
      <c r="D46" s="27"/>
      <c r="E46" s="27"/>
      <c r="F46" s="27"/>
      <c r="G46" s="27"/>
      <c r="H46" s="27"/>
      <c r="I46" s="56"/>
      <c r="J46" s="27"/>
      <c r="K46" s="27"/>
      <c r="L46" s="56"/>
      <c r="M46" s="56"/>
      <c r="N46" s="27"/>
      <c r="O46" s="56"/>
      <c r="P46" s="56"/>
      <c r="Q46" s="56"/>
    </row>
    <row r="47" spans="1:17" ht="22.5">
      <c r="A47" s="3" t="s">
        <v>84</v>
      </c>
      <c r="B47" s="67" t="s">
        <v>67</v>
      </c>
      <c r="C47" s="3">
        <v>-50</v>
      </c>
      <c r="D47" s="27">
        <v>-50</v>
      </c>
      <c r="E47" s="27">
        <v>-50</v>
      </c>
      <c r="F47" s="27"/>
      <c r="G47" s="27">
        <v>-30</v>
      </c>
      <c r="H47" s="27">
        <v>-30</v>
      </c>
      <c r="I47" s="56">
        <v>-50</v>
      </c>
      <c r="J47" s="27"/>
      <c r="K47" s="27"/>
      <c r="L47" s="56"/>
      <c r="M47" s="56"/>
      <c r="N47" s="27"/>
      <c r="O47" s="56">
        <v>-50</v>
      </c>
      <c r="P47" s="56"/>
      <c r="Q47" s="56">
        <v>-50</v>
      </c>
    </row>
    <row r="48" spans="1:17" ht="15">
      <c r="A48" s="3" t="s">
        <v>85</v>
      </c>
      <c r="B48" s="67" t="s">
        <v>68</v>
      </c>
      <c r="C48" s="3">
        <v>-20</v>
      </c>
      <c r="D48" s="27">
        <v>-20</v>
      </c>
      <c r="E48" s="27"/>
      <c r="F48" s="27">
        <v>-60</v>
      </c>
      <c r="G48" s="27"/>
      <c r="H48" s="27"/>
      <c r="I48" s="56">
        <v>-20</v>
      </c>
      <c r="J48" s="27"/>
      <c r="K48" s="27"/>
      <c r="L48" s="56"/>
      <c r="M48" s="56">
        <v>-20</v>
      </c>
      <c r="N48" s="27"/>
      <c r="O48" s="56"/>
      <c r="P48" s="56"/>
      <c r="Q48" s="56"/>
    </row>
    <row r="49" spans="1:17" ht="22.5">
      <c r="A49" s="3" t="s">
        <v>84</v>
      </c>
      <c r="B49" s="67" t="s">
        <v>94</v>
      </c>
      <c r="C49" s="3">
        <v>-30</v>
      </c>
      <c r="D49" s="27">
        <v>-30</v>
      </c>
      <c r="E49" s="27"/>
      <c r="F49" s="27"/>
      <c r="G49" s="27"/>
      <c r="H49" s="27"/>
      <c r="I49" s="56"/>
      <c r="J49" s="27"/>
      <c r="K49" s="27"/>
      <c r="L49" s="56"/>
      <c r="M49" s="56"/>
      <c r="N49" s="27"/>
      <c r="O49" s="56"/>
      <c r="P49" s="56"/>
      <c r="Q49" s="56"/>
    </row>
    <row r="50" spans="1:17" ht="33.75">
      <c r="A50" s="3" t="s">
        <v>86</v>
      </c>
      <c r="B50" s="67" t="s">
        <v>69</v>
      </c>
      <c r="C50" s="3">
        <v>-10</v>
      </c>
      <c r="D50" s="27"/>
      <c r="E50" s="27"/>
      <c r="F50" s="27"/>
      <c r="G50" s="27"/>
      <c r="H50" s="27"/>
      <c r="I50" s="56">
        <v>-20</v>
      </c>
      <c r="J50" s="27">
        <v>-20</v>
      </c>
      <c r="K50" s="27"/>
      <c r="L50" s="56"/>
      <c r="M50" s="56">
        <v>-10</v>
      </c>
      <c r="N50" s="27">
        <v>-10</v>
      </c>
      <c r="O50" s="56"/>
      <c r="P50" s="56">
        <v>-10</v>
      </c>
      <c r="Q50" s="56"/>
    </row>
    <row r="51" spans="1:17" ht="33.75">
      <c r="A51" s="3" t="s">
        <v>87</v>
      </c>
      <c r="B51" s="67" t="s">
        <v>70</v>
      </c>
      <c r="C51" s="3">
        <v>-50</v>
      </c>
      <c r="D51" s="27"/>
      <c r="E51" s="27"/>
      <c r="F51" s="27"/>
      <c r="G51" s="27"/>
      <c r="H51" s="27"/>
      <c r="I51" s="56"/>
      <c r="J51" s="27"/>
      <c r="K51" s="27"/>
      <c r="L51" s="56"/>
      <c r="M51" s="56"/>
      <c r="N51" s="27"/>
      <c r="O51" s="56"/>
      <c r="P51" s="56"/>
      <c r="Q51" s="56"/>
    </row>
    <row r="52" spans="1:17" ht="33.75">
      <c r="A52" s="3" t="s">
        <v>88</v>
      </c>
      <c r="B52" s="67" t="s">
        <v>71</v>
      </c>
      <c r="C52" s="3">
        <v>-50</v>
      </c>
      <c r="D52" s="27"/>
      <c r="E52" s="27"/>
      <c r="F52" s="27"/>
      <c r="G52" s="27"/>
      <c r="H52" s="27"/>
      <c r="I52" s="56"/>
      <c r="J52" s="27"/>
      <c r="K52" s="27">
        <v>-10</v>
      </c>
      <c r="L52" s="56"/>
      <c r="M52" s="56"/>
      <c r="N52" s="27"/>
      <c r="O52" s="56"/>
      <c r="P52" s="56"/>
      <c r="Q52" s="56"/>
    </row>
    <row r="53" spans="1:17" ht="33.75">
      <c r="A53" s="3" t="s">
        <v>89</v>
      </c>
      <c r="B53" s="67" t="s">
        <v>102</v>
      </c>
      <c r="C53" s="3">
        <v>-10</v>
      </c>
      <c r="D53" s="27"/>
      <c r="E53" s="27">
        <v>-10</v>
      </c>
      <c r="F53" s="27"/>
      <c r="G53" s="27"/>
      <c r="H53" s="27"/>
      <c r="I53" s="56"/>
      <c r="J53" s="27"/>
      <c r="K53" s="27">
        <v>-20</v>
      </c>
      <c r="L53" s="56"/>
      <c r="M53" s="56"/>
      <c r="N53" s="27"/>
      <c r="O53" s="56">
        <v>-10</v>
      </c>
      <c r="P53" s="56"/>
      <c r="Q53" s="56"/>
    </row>
    <row r="54" spans="1:17" ht="15">
      <c r="A54" s="3" t="s">
        <v>90</v>
      </c>
      <c r="B54" s="67" t="s">
        <v>81</v>
      </c>
      <c r="C54" s="3">
        <v>-20</v>
      </c>
      <c r="D54" s="27"/>
      <c r="E54" s="27"/>
      <c r="F54" s="27"/>
      <c r="G54" s="27"/>
      <c r="H54" s="27"/>
      <c r="I54" s="56"/>
      <c r="J54" s="27"/>
      <c r="K54" s="27"/>
      <c r="L54" s="56"/>
      <c r="M54" s="56"/>
      <c r="N54" s="27"/>
      <c r="O54" s="56"/>
      <c r="P54" s="56"/>
      <c r="Q54" s="56">
        <v>-20</v>
      </c>
    </row>
    <row r="55" spans="1:17" ht="22.5">
      <c r="A55" s="3" t="s">
        <v>91</v>
      </c>
      <c r="B55" s="67" t="s">
        <v>72</v>
      </c>
      <c r="C55" s="3">
        <v>-10</v>
      </c>
      <c r="D55" s="27"/>
      <c r="E55" s="27"/>
      <c r="F55" s="27"/>
      <c r="G55" s="27"/>
      <c r="H55" s="27"/>
      <c r="I55" s="56">
        <v>-10</v>
      </c>
      <c r="J55" s="27"/>
      <c r="K55" s="27"/>
      <c r="L55" s="56"/>
      <c r="M55" s="56"/>
      <c r="N55" s="27"/>
      <c r="O55" s="56">
        <v>-20</v>
      </c>
      <c r="P55" s="56"/>
      <c r="Q55" s="56">
        <v>-20</v>
      </c>
    </row>
    <row r="56" spans="1:17" ht="22.5">
      <c r="A56" s="3" t="s">
        <v>92</v>
      </c>
      <c r="B56" s="67" t="s">
        <v>95</v>
      </c>
      <c r="C56" s="3">
        <v>-50</v>
      </c>
      <c r="D56" s="27"/>
      <c r="E56" s="27"/>
      <c r="F56" s="27"/>
      <c r="G56" s="27"/>
      <c r="H56" s="27"/>
      <c r="I56" s="56"/>
      <c r="J56" s="27"/>
      <c r="K56" s="27"/>
      <c r="L56" s="56"/>
      <c r="M56" s="56"/>
      <c r="N56" s="27"/>
      <c r="O56" s="56"/>
      <c r="P56" s="56"/>
      <c r="Q56" s="56"/>
    </row>
    <row r="57" spans="1:17" ht="15">
      <c r="A57" s="3"/>
      <c r="B57" s="67"/>
      <c r="C57" s="3"/>
      <c r="D57" s="27"/>
      <c r="E57" s="27"/>
      <c r="F57" s="27"/>
      <c r="G57" s="27"/>
      <c r="H57" s="27"/>
      <c r="I57" s="56"/>
      <c r="J57" s="27"/>
      <c r="K57" s="27"/>
      <c r="L57" s="56"/>
      <c r="M57" s="56"/>
      <c r="N57" s="27"/>
      <c r="O57" s="56"/>
      <c r="P57" s="56"/>
      <c r="Q57" s="56"/>
    </row>
    <row r="58" spans="1:17" ht="15">
      <c r="A58" s="3">
        <v>11</v>
      </c>
      <c r="B58" s="65" t="s">
        <v>93</v>
      </c>
      <c r="C58" s="3"/>
      <c r="D58" s="27"/>
      <c r="E58" s="27"/>
      <c r="F58" s="27"/>
      <c r="G58" s="27"/>
      <c r="H58" s="27"/>
      <c r="I58" s="56"/>
      <c r="J58" s="27"/>
      <c r="K58" s="27"/>
      <c r="L58" s="56"/>
      <c r="M58" s="56"/>
      <c r="N58" s="27"/>
      <c r="O58" s="56"/>
      <c r="P58" s="56"/>
      <c r="Q58" s="56"/>
    </row>
    <row r="59" spans="1:17" ht="15">
      <c r="A59" s="3"/>
      <c r="B59" s="67" t="s">
        <v>73</v>
      </c>
      <c r="C59" s="3">
        <v>-10</v>
      </c>
      <c r="D59" s="27"/>
      <c r="E59" s="27"/>
      <c r="F59" s="27"/>
      <c r="G59" s="27"/>
      <c r="H59" s="27"/>
      <c r="I59" s="56"/>
      <c r="J59" s="27"/>
      <c r="K59" s="27"/>
      <c r="L59" s="56"/>
      <c r="M59" s="56"/>
      <c r="N59" s="27"/>
      <c r="O59" s="56"/>
      <c r="P59" s="56"/>
      <c r="Q59" s="56"/>
    </row>
    <row r="60" spans="1:17" ht="15">
      <c r="A60" s="3"/>
      <c r="B60" s="67" t="s">
        <v>76</v>
      </c>
      <c r="C60" s="3">
        <v>10</v>
      </c>
      <c r="D60" s="27"/>
      <c r="E60" s="27"/>
      <c r="F60" s="27"/>
      <c r="G60" s="27"/>
      <c r="H60" s="27"/>
      <c r="I60" s="56"/>
      <c r="J60" s="27"/>
      <c r="K60" s="27"/>
      <c r="L60" s="56"/>
      <c r="M60" s="56"/>
      <c r="N60" s="27"/>
      <c r="O60" s="56"/>
      <c r="P60" s="56"/>
      <c r="Q60" s="56"/>
    </row>
    <row r="61" spans="1:17" ht="15">
      <c r="A61" s="3"/>
      <c r="B61" s="67" t="s">
        <v>77</v>
      </c>
      <c r="C61" s="3">
        <v>0</v>
      </c>
      <c r="D61" s="27"/>
      <c r="E61" s="27"/>
      <c r="F61" s="27"/>
      <c r="G61" s="27"/>
      <c r="H61" s="27"/>
      <c r="I61" s="56"/>
      <c r="J61" s="27"/>
      <c r="K61" s="27"/>
      <c r="L61" s="56"/>
      <c r="M61" s="56"/>
      <c r="N61" s="27"/>
      <c r="O61" s="56"/>
      <c r="P61" s="56"/>
      <c r="Q61" s="56"/>
    </row>
    <row r="62" spans="1:17" ht="15">
      <c r="A62" s="3"/>
      <c r="B62" s="67" t="s">
        <v>78</v>
      </c>
      <c r="C62" s="3">
        <v>-10</v>
      </c>
      <c r="D62" s="27"/>
      <c r="E62" s="27"/>
      <c r="F62" s="27"/>
      <c r="G62" s="27"/>
      <c r="H62" s="27"/>
      <c r="I62" s="56"/>
      <c r="J62" s="27"/>
      <c r="K62" s="27"/>
      <c r="L62" s="56"/>
      <c r="M62" s="56"/>
      <c r="N62" s="27"/>
      <c r="O62" s="56"/>
      <c r="P62" s="56"/>
      <c r="Q62" s="56"/>
    </row>
    <row r="63" spans="1:17" ht="15">
      <c r="A63" s="3"/>
      <c r="B63" s="67" t="s">
        <v>79</v>
      </c>
      <c r="C63" s="3">
        <v>-20</v>
      </c>
      <c r="D63" s="27"/>
      <c r="E63" s="27"/>
      <c r="F63" s="27"/>
      <c r="G63" s="27"/>
      <c r="H63" s="27"/>
      <c r="I63" s="56"/>
      <c r="J63" s="27"/>
      <c r="K63" s="27"/>
      <c r="L63" s="56"/>
      <c r="M63" s="56"/>
      <c r="N63" s="27"/>
      <c r="O63" s="56"/>
      <c r="P63" s="56"/>
      <c r="Q63" s="56"/>
    </row>
    <row r="64" spans="1:17" ht="15">
      <c r="A64" s="3"/>
      <c r="B64" s="67" t="s">
        <v>80</v>
      </c>
      <c r="C64" s="3">
        <v>-50</v>
      </c>
      <c r="D64" s="27"/>
      <c r="E64" s="27"/>
      <c r="F64" s="27"/>
      <c r="G64" s="27"/>
      <c r="H64" s="27"/>
      <c r="I64" s="56"/>
      <c r="J64" s="27"/>
      <c r="K64" s="27"/>
      <c r="L64" s="56"/>
      <c r="M64" s="56"/>
      <c r="N64" s="27"/>
      <c r="O64" s="56"/>
      <c r="P64" s="56"/>
      <c r="Q64" s="56"/>
    </row>
    <row r="65" spans="1:17" ht="15">
      <c r="A65" s="3"/>
      <c r="B65" s="67"/>
      <c r="C65" s="3"/>
      <c r="D65" s="27"/>
      <c r="E65" s="27"/>
      <c r="F65" s="27"/>
      <c r="G65" s="27"/>
      <c r="H65" s="27"/>
      <c r="I65" s="56"/>
      <c r="J65" s="27"/>
      <c r="K65" s="27"/>
      <c r="L65" s="56"/>
      <c r="M65" s="56"/>
      <c r="N65" s="27"/>
      <c r="O65" s="56"/>
      <c r="P65" s="56"/>
      <c r="Q65" s="56"/>
    </row>
    <row r="66" spans="1:17" ht="15">
      <c r="A66" s="3">
        <v>12</v>
      </c>
      <c r="B66" s="65" t="s">
        <v>4</v>
      </c>
      <c r="C66" s="3"/>
      <c r="D66" s="27"/>
      <c r="E66" s="27"/>
      <c r="F66" s="27"/>
      <c r="G66" s="27"/>
      <c r="H66" s="27"/>
      <c r="I66" s="56"/>
      <c r="J66" s="27"/>
      <c r="K66" s="27"/>
      <c r="L66" s="56"/>
      <c r="M66" s="56"/>
      <c r="N66" s="27"/>
      <c r="O66" s="56"/>
      <c r="P66" s="56"/>
      <c r="Q66" s="56"/>
    </row>
    <row r="67" spans="1:17" ht="22.5">
      <c r="A67" s="3"/>
      <c r="B67" s="67" t="s">
        <v>74</v>
      </c>
      <c r="C67" s="3">
        <v>-30</v>
      </c>
      <c r="D67" s="27"/>
      <c r="E67" s="27"/>
      <c r="F67" s="27"/>
      <c r="G67" s="27"/>
      <c r="H67" s="27"/>
      <c r="I67" s="56"/>
      <c r="J67" s="27"/>
      <c r="K67" s="27"/>
      <c r="L67" s="56"/>
      <c r="M67" s="56"/>
      <c r="N67" s="27"/>
      <c r="O67" s="56"/>
      <c r="P67" s="56"/>
      <c r="Q67" s="56"/>
    </row>
    <row r="68" spans="1:17" ht="15">
      <c r="A68" s="3"/>
      <c r="B68" s="67" t="s">
        <v>75</v>
      </c>
      <c r="C68" s="3">
        <v>-20</v>
      </c>
      <c r="D68" s="27"/>
      <c r="E68" s="27"/>
      <c r="F68" s="27"/>
      <c r="G68" s="27"/>
      <c r="H68" s="27"/>
      <c r="I68" s="56"/>
      <c r="J68" s="27"/>
      <c r="K68" s="27"/>
      <c r="L68" s="56"/>
      <c r="M68" s="56"/>
      <c r="N68" s="27"/>
      <c r="O68" s="56"/>
      <c r="P68" s="56"/>
      <c r="Q68" s="56"/>
    </row>
    <row r="69" spans="1:17" ht="33.75">
      <c r="A69" s="3"/>
      <c r="B69" s="67" t="s">
        <v>82</v>
      </c>
      <c r="C69" s="3">
        <v>-30</v>
      </c>
      <c r="D69" s="27"/>
      <c r="E69" s="27"/>
      <c r="F69" s="27"/>
      <c r="G69" s="27"/>
      <c r="H69" s="27"/>
      <c r="I69" s="56"/>
      <c r="J69" s="27"/>
      <c r="K69" s="27"/>
      <c r="L69" s="56"/>
      <c r="M69" s="56"/>
      <c r="N69" s="27"/>
      <c r="O69" s="56"/>
      <c r="P69" s="56"/>
      <c r="Q69" s="56"/>
    </row>
    <row r="70" spans="1:17" ht="15">
      <c r="A70" s="3">
        <v>13</v>
      </c>
      <c r="B70" s="65" t="s">
        <v>103</v>
      </c>
      <c r="C70" s="3"/>
      <c r="D70" s="27"/>
      <c r="E70" s="27"/>
      <c r="F70" s="27"/>
      <c r="G70" s="27"/>
      <c r="H70" s="27">
        <v>30</v>
      </c>
      <c r="I70" s="56"/>
      <c r="J70" s="27"/>
      <c r="K70" s="27"/>
      <c r="L70" s="56">
        <v>30</v>
      </c>
      <c r="M70" s="56">
        <v>30</v>
      </c>
      <c r="N70" s="27"/>
      <c r="O70" s="56"/>
      <c r="P70" s="56"/>
      <c r="Q70" s="56"/>
    </row>
    <row r="71" spans="1:17" ht="22.5">
      <c r="A71" s="3">
        <v>14</v>
      </c>
      <c r="B71" s="65" t="s">
        <v>105</v>
      </c>
      <c r="C71" s="3"/>
      <c r="D71" s="27"/>
      <c r="E71" s="27"/>
      <c r="F71" s="27"/>
      <c r="G71" s="27"/>
      <c r="H71" s="27"/>
      <c r="I71" s="56"/>
      <c r="J71" s="27"/>
      <c r="K71" s="27"/>
      <c r="L71" s="56"/>
      <c r="M71" s="56"/>
      <c r="N71" s="27"/>
      <c r="O71" s="56"/>
      <c r="P71" s="56"/>
      <c r="Q71" s="56"/>
    </row>
    <row r="72" spans="1:17" ht="15">
      <c r="A72" s="3" t="s">
        <v>106</v>
      </c>
      <c r="B72" s="67"/>
      <c r="C72" s="3"/>
      <c r="D72" s="27"/>
      <c r="E72" s="27"/>
      <c r="F72" s="27"/>
      <c r="G72" s="27"/>
      <c r="H72" s="27"/>
      <c r="I72" s="56"/>
      <c r="J72" s="27"/>
      <c r="K72" s="27"/>
      <c r="L72" s="56"/>
      <c r="M72" s="56"/>
      <c r="N72" s="27"/>
      <c r="O72" s="56"/>
      <c r="P72" s="56"/>
      <c r="Q72" s="56"/>
    </row>
    <row r="73" spans="1:17" ht="15">
      <c r="A73" s="3" t="s">
        <v>107</v>
      </c>
      <c r="B73" s="67"/>
      <c r="C73" s="3"/>
      <c r="D73" s="27"/>
      <c r="E73" s="27"/>
      <c r="F73" s="27"/>
      <c r="G73" s="27"/>
      <c r="H73" s="27"/>
      <c r="I73" s="56"/>
      <c r="J73" s="27"/>
      <c r="K73" s="27"/>
      <c r="L73" s="56"/>
      <c r="M73" s="56"/>
      <c r="N73" s="27"/>
      <c r="O73" s="56"/>
      <c r="P73" s="56"/>
      <c r="Q73" s="56"/>
    </row>
    <row r="74" spans="1:17" ht="15">
      <c r="A74" s="3" t="s">
        <v>108</v>
      </c>
      <c r="B74" s="67"/>
      <c r="C74" s="3"/>
      <c r="D74" s="27"/>
      <c r="E74" s="27"/>
      <c r="F74" s="27"/>
      <c r="G74" s="27"/>
      <c r="H74" s="27"/>
      <c r="I74" s="56"/>
      <c r="J74" s="27"/>
      <c r="K74" s="27"/>
      <c r="L74" s="56"/>
      <c r="M74" s="56"/>
      <c r="N74" s="27"/>
      <c r="O74" s="56"/>
      <c r="P74" s="56"/>
      <c r="Q74" s="56"/>
    </row>
    <row r="75" spans="1:17" ht="15">
      <c r="A75" s="3" t="s">
        <v>109</v>
      </c>
      <c r="B75" s="67"/>
      <c r="C75" s="3"/>
      <c r="D75" s="27"/>
      <c r="E75" s="27"/>
      <c r="F75" s="27"/>
      <c r="G75" s="27"/>
      <c r="H75" s="27"/>
      <c r="I75" s="56"/>
      <c r="J75" s="27"/>
      <c r="K75" s="27"/>
      <c r="L75" s="56"/>
      <c r="M75" s="56"/>
      <c r="N75" s="27"/>
      <c r="O75" s="56"/>
      <c r="P75" s="56"/>
      <c r="Q75" s="56"/>
    </row>
    <row r="76" spans="1:17" ht="15">
      <c r="A76" s="3" t="s">
        <v>110</v>
      </c>
      <c r="B76" s="67"/>
      <c r="C76" s="3"/>
      <c r="D76" s="27"/>
      <c r="E76" s="27"/>
      <c r="F76" s="27"/>
      <c r="G76" s="27"/>
      <c r="H76" s="27"/>
      <c r="I76" s="56"/>
      <c r="J76" s="27"/>
      <c r="K76" s="27"/>
      <c r="L76" s="56"/>
      <c r="M76" s="56"/>
      <c r="N76" s="27"/>
      <c r="O76" s="56"/>
      <c r="P76" s="56"/>
      <c r="Q76" s="56"/>
    </row>
  </sheetData>
  <sheetProtection/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100" zoomScalePageLayoutView="0" workbookViewId="0" topLeftCell="A1">
      <pane xSplit="2" ySplit="2" topLeftCell="C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4" sqref="C44"/>
    </sheetView>
  </sheetViews>
  <sheetFormatPr defaultColWidth="52.140625" defaultRowHeight="15"/>
  <cols>
    <col min="1" max="1" width="40.57421875" style="99" customWidth="1"/>
    <col min="2" max="2" width="9.8515625" style="100" customWidth="1"/>
    <col min="3" max="3" width="12.140625" style="101" customWidth="1"/>
    <col min="4" max="4" width="7.57421875" style="101" customWidth="1"/>
    <col min="5" max="5" width="7.28125" style="101" customWidth="1"/>
    <col min="6" max="6" width="13.7109375" style="101" customWidth="1"/>
    <col min="7" max="7" width="6.7109375" style="101" customWidth="1"/>
    <col min="8" max="8" width="9.421875" style="101" customWidth="1"/>
    <col min="9" max="9" width="13.7109375" style="101" customWidth="1"/>
    <col min="10" max="10" width="8.7109375" style="101" customWidth="1"/>
    <col min="11" max="11" width="8.57421875" style="101" customWidth="1"/>
    <col min="12" max="15" width="13.7109375" style="101" customWidth="1"/>
    <col min="16" max="16" width="11.421875" style="101" customWidth="1"/>
    <col min="17" max="16384" width="52.140625" style="80" customWidth="1"/>
  </cols>
  <sheetData>
    <row r="1" spans="1:16" ht="12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2">
      <c r="A2" s="77" t="s">
        <v>177</v>
      </c>
      <c r="B2" s="78" t="s">
        <v>178</v>
      </c>
      <c r="C2" s="79" t="s">
        <v>183</v>
      </c>
      <c r="D2" s="79" t="s">
        <v>113</v>
      </c>
      <c r="E2" s="79" t="s">
        <v>114</v>
      </c>
      <c r="F2" s="79" t="s">
        <v>182</v>
      </c>
      <c r="G2" s="79" t="s">
        <v>116</v>
      </c>
      <c r="H2" s="79" t="s">
        <v>117</v>
      </c>
      <c r="I2" s="79" t="s">
        <v>179</v>
      </c>
      <c r="J2" s="79" t="s">
        <v>119</v>
      </c>
      <c r="K2" s="79" t="s">
        <v>181</v>
      </c>
      <c r="L2" s="79" t="s">
        <v>185</v>
      </c>
      <c r="M2" s="79" t="s">
        <v>121</v>
      </c>
      <c r="N2" s="79" t="s">
        <v>122</v>
      </c>
      <c r="O2" s="79" t="s">
        <v>184</v>
      </c>
      <c r="P2" s="79" t="s">
        <v>180</v>
      </c>
    </row>
    <row r="3" spans="1:16" ht="12">
      <c r="A3" s="81" t="s">
        <v>186</v>
      </c>
      <c r="B3" s="78"/>
      <c r="C3" s="82" t="s">
        <v>196</v>
      </c>
      <c r="D3" s="82" t="s">
        <v>191</v>
      </c>
      <c r="E3" s="82" t="s">
        <v>192</v>
      </c>
      <c r="F3" s="82" t="s">
        <v>195</v>
      </c>
      <c r="G3" s="82" t="s">
        <v>194</v>
      </c>
      <c r="H3" s="82" t="s">
        <v>190</v>
      </c>
      <c r="I3" s="82" t="s">
        <v>187</v>
      </c>
      <c r="J3" s="82" t="s">
        <v>193</v>
      </c>
      <c r="K3" s="82" t="s">
        <v>189</v>
      </c>
      <c r="L3" s="82" t="s">
        <v>200</v>
      </c>
      <c r="M3" s="82" t="s">
        <v>197</v>
      </c>
      <c r="N3" s="82" t="s">
        <v>198</v>
      </c>
      <c r="O3" s="82" t="s">
        <v>199</v>
      </c>
      <c r="P3" s="82" t="s">
        <v>188</v>
      </c>
    </row>
    <row r="4" spans="1:16" ht="12">
      <c r="A4" s="81" t="s">
        <v>201</v>
      </c>
      <c r="B4" s="78"/>
      <c r="C4" s="82" t="s">
        <v>211</v>
      </c>
      <c r="D4" s="82" t="s">
        <v>206</v>
      </c>
      <c r="E4" s="82" t="s">
        <v>207</v>
      </c>
      <c r="F4" s="82" t="s">
        <v>210</v>
      </c>
      <c r="G4" s="82" t="s">
        <v>209</v>
      </c>
      <c r="H4" s="82" t="s">
        <v>205</v>
      </c>
      <c r="I4" s="82" t="s">
        <v>202</v>
      </c>
      <c r="J4" s="82" t="s">
        <v>208</v>
      </c>
      <c r="K4" s="82" t="s">
        <v>204</v>
      </c>
      <c r="L4" s="82" t="s">
        <v>215</v>
      </c>
      <c r="M4" s="82" t="s">
        <v>212</v>
      </c>
      <c r="N4" s="82" t="s">
        <v>213</v>
      </c>
      <c r="O4" s="82" t="s">
        <v>214</v>
      </c>
      <c r="P4" s="82" t="s">
        <v>203</v>
      </c>
    </row>
    <row r="5" spans="1:16" ht="12">
      <c r="A5" s="81" t="s">
        <v>216</v>
      </c>
      <c r="B5" s="78"/>
      <c r="C5" s="82" t="s">
        <v>223</v>
      </c>
      <c r="D5" s="82" t="s">
        <v>65</v>
      </c>
      <c r="E5" s="82" t="s">
        <v>220</v>
      </c>
      <c r="F5" s="82" t="s">
        <v>219</v>
      </c>
      <c r="G5" s="82" t="s">
        <v>222</v>
      </c>
      <c r="H5" s="82" t="s">
        <v>219</v>
      </c>
      <c r="I5" s="82" t="s">
        <v>217</v>
      </c>
      <c r="J5" s="82" t="s">
        <v>221</v>
      </c>
      <c r="K5" s="82" t="s">
        <v>219</v>
      </c>
      <c r="L5" s="82" t="s">
        <v>225</v>
      </c>
      <c r="M5" s="82" t="s">
        <v>219</v>
      </c>
      <c r="N5" s="82" t="s">
        <v>224</v>
      </c>
      <c r="O5" s="82" t="s">
        <v>219</v>
      </c>
      <c r="P5" s="82" t="s">
        <v>218</v>
      </c>
    </row>
    <row r="6" spans="1:16" ht="24">
      <c r="A6" s="83" t="s">
        <v>226</v>
      </c>
      <c r="B6" s="78"/>
      <c r="C6" s="82"/>
      <c r="D6" s="82"/>
      <c r="E6" s="82" t="s">
        <v>229</v>
      </c>
      <c r="F6" s="82"/>
      <c r="G6" s="82"/>
      <c r="H6" s="82"/>
      <c r="I6" s="82" t="s">
        <v>227</v>
      </c>
      <c r="J6" s="82"/>
      <c r="K6" s="82"/>
      <c r="L6" s="82" t="s">
        <v>230</v>
      </c>
      <c r="M6" s="82"/>
      <c r="N6" s="82"/>
      <c r="O6" s="82"/>
      <c r="P6" s="82" t="s">
        <v>228</v>
      </c>
    </row>
    <row r="7" spans="1:16" ht="12">
      <c r="A7" s="83" t="s">
        <v>231</v>
      </c>
      <c r="B7" s="78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2">
      <c r="A8" s="83" t="s">
        <v>232</v>
      </c>
      <c r="B8" s="84" t="s">
        <v>233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s="88" customFormat="1" ht="96">
      <c r="A9" s="85" t="s">
        <v>6</v>
      </c>
      <c r="B9" s="86"/>
      <c r="C9" s="87"/>
      <c r="D9" s="87"/>
      <c r="E9" s="87"/>
      <c r="F9" s="87"/>
      <c r="G9" s="87" t="s">
        <v>235</v>
      </c>
      <c r="H9" s="87"/>
      <c r="I9" s="87"/>
      <c r="J9" s="87"/>
      <c r="K9" s="87" t="s">
        <v>234</v>
      </c>
      <c r="L9" s="87" t="s">
        <v>234</v>
      </c>
      <c r="M9" s="87" t="s">
        <v>235</v>
      </c>
      <c r="N9" s="87"/>
      <c r="O9" s="87"/>
      <c r="P9" s="87"/>
    </row>
    <row r="10" spans="1:16" ht="12">
      <c r="A10" s="89" t="s">
        <v>236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24">
      <c r="A11" s="90" t="s">
        <v>237</v>
      </c>
      <c r="B11" s="78">
        <v>-5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24">
      <c r="A12" s="90" t="s">
        <v>238</v>
      </c>
      <c r="B12" s="78">
        <v>-5</v>
      </c>
      <c r="C12" s="91">
        <v>-5</v>
      </c>
      <c r="D12" s="91"/>
      <c r="E12" s="91">
        <v>-5</v>
      </c>
      <c r="F12" s="91"/>
      <c r="G12" s="91"/>
      <c r="H12" s="91"/>
      <c r="I12" s="91"/>
      <c r="J12" s="91">
        <v>-5</v>
      </c>
      <c r="K12" s="91"/>
      <c r="L12" s="91"/>
      <c r="M12" s="91"/>
      <c r="N12" s="91"/>
      <c r="O12" s="91"/>
      <c r="P12" s="91"/>
    </row>
    <row r="13" spans="1:16" ht="12">
      <c r="A13" s="90" t="s">
        <v>239</v>
      </c>
      <c r="B13" s="78">
        <v>-5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ht="12">
      <c r="A14" s="92" t="s">
        <v>240</v>
      </c>
      <c r="B14" s="7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1:16" ht="12">
      <c r="A15" s="92" t="s">
        <v>241</v>
      </c>
      <c r="B15" s="78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16" ht="24">
      <c r="A16" s="93" t="s">
        <v>242</v>
      </c>
      <c r="B16" s="78">
        <v>10</v>
      </c>
      <c r="C16" s="91">
        <v>10</v>
      </c>
      <c r="D16" s="91"/>
      <c r="E16" s="91"/>
      <c r="F16" s="91"/>
      <c r="G16" s="91"/>
      <c r="H16" s="91"/>
      <c r="I16" s="91"/>
      <c r="J16" s="91"/>
      <c r="K16" s="91"/>
      <c r="L16" s="91">
        <v>10</v>
      </c>
      <c r="M16" s="91"/>
      <c r="N16" s="91"/>
      <c r="O16" s="91"/>
      <c r="P16" s="91"/>
    </row>
    <row r="17" spans="1:16" ht="36">
      <c r="A17" s="93" t="s">
        <v>243</v>
      </c>
      <c r="B17" s="78">
        <v>-10</v>
      </c>
      <c r="C17" s="91">
        <v>-10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2">
      <c r="A18" s="93" t="s">
        <v>244</v>
      </c>
      <c r="B18" s="78">
        <v>-5</v>
      </c>
      <c r="C18" s="91"/>
      <c r="D18" s="91"/>
      <c r="E18" s="91">
        <v>-5</v>
      </c>
      <c r="F18" s="91">
        <v>-5</v>
      </c>
      <c r="G18" s="91"/>
      <c r="H18" s="91"/>
      <c r="I18" s="94"/>
      <c r="J18" s="91"/>
      <c r="K18" s="91"/>
      <c r="L18" s="91"/>
      <c r="M18" s="91"/>
      <c r="N18" s="91">
        <v>-5</v>
      </c>
      <c r="O18" s="91"/>
      <c r="P18" s="91"/>
    </row>
    <row r="19" spans="1:16" ht="12">
      <c r="A19" s="93" t="s">
        <v>245</v>
      </c>
      <c r="B19" s="78">
        <v>-5</v>
      </c>
      <c r="C19" s="91"/>
      <c r="D19" s="91"/>
      <c r="E19" s="91"/>
      <c r="F19" s="91"/>
      <c r="G19" s="91"/>
      <c r="H19" s="91"/>
      <c r="I19" s="91"/>
      <c r="J19" s="91">
        <v>-5</v>
      </c>
      <c r="K19" s="91"/>
      <c r="L19" s="91"/>
      <c r="M19" s="91"/>
      <c r="N19" s="91"/>
      <c r="O19" s="91"/>
      <c r="P19" s="91"/>
    </row>
    <row r="20" spans="1:16" ht="24">
      <c r="A20" s="93" t="s">
        <v>246</v>
      </c>
      <c r="B20" s="78">
        <v>-20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>
        <v>-20</v>
      </c>
    </row>
    <row r="21" spans="1:16" ht="12">
      <c r="A21" s="93" t="s">
        <v>247</v>
      </c>
      <c r="B21" s="78">
        <v>-5</v>
      </c>
      <c r="C21" s="91"/>
      <c r="D21" s="91"/>
      <c r="E21" s="91"/>
      <c r="F21" s="91">
        <v>-5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6" ht="12">
      <c r="A22" s="92" t="s">
        <v>248</v>
      </c>
      <c r="B22" s="78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1:16" ht="24">
      <c r="A23" s="92" t="s">
        <v>249</v>
      </c>
      <c r="B23" s="78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1:16" ht="24">
      <c r="A24" s="95" t="s">
        <v>250</v>
      </c>
      <c r="B24" s="78">
        <v>-5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24">
      <c r="A25" s="95" t="s">
        <v>251</v>
      </c>
      <c r="B25" s="78">
        <v>-5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36">
      <c r="A26" s="95" t="s">
        <v>252</v>
      </c>
      <c r="B26" s="78">
        <v>-5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1:16" ht="24">
      <c r="A27" s="92" t="s">
        <v>253</v>
      </c>
      <c r="B27" s="78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 ht="24">
      <c r="A28" s="95" t="s">
        <v>254</v>
      </c>
      <c r="B28" s="78">
        <v>5</v>
      </c>
      <c r="C28" s="91"/>
      <c r="D28" s="91"/>
      <c r="E28" s="91">
        <v>5</v>
      </c>
      <c r="F28" s="91"/>
      <c r="G28" s="91"/>
      <c r="H28" s="91"/>
      <c r="I28" s="94">
        <v>5</v>
      </c>
      <c r="J28" s="91">
        <v>5</v>
      </c>
      <c r="K28" s="91"/>
      <c r="L28" s="91">
        <v>5</v>
      </c>
      <c r="M28" s="91"/>
      <c r="N28" s="91"/>
      <c r="O28" s="91"/>
      <c r="P28" s="91"/>
    </row>
    <row r="29" spans="1:16" ht="24">
      <c r="A29" s="95" t="s">
        <v>255</v>
      </c>
      <c r="B29" s="78">
        <v>-5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 ht="12">
      <c r="A30" s="92" t="s">
        <v>256</v>
      </c>
      <c r="B30" s="78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24">
      <c r="A31" s="95" t="s">
        <v>257</v>
      </c>
      <c r="B31" s="78">
        <v>5</v>
      </c>
      <c r="C31" s="91"/>
      <c r="D31" s="91"/>
      <c r="E31" s="91"/>
      <c r="F31" s="91"/>
      <c r="G31" s="91">
        <v>5</v>
      </c>
      <c r="H31" s="91"/>
      <c r="I31" s="91">
        <v>5</v>
      </c>
      <c r="J31" s="91">
        <v>5</v>
      </c>
      <c r="K31" s="91"/>
      <c r="L31" s="91">
        <v>5</v>
      </c>
      <c r="M31" s="91">
        <v>5</v>
      </c>
      <c r="N31" s="91"/>
      <c r="O31" s="91"/>
      <c r="P31" s="91"/>
    </row>
    <row r="32" spans="1:16" ht="48">
      <c r="A32" s="95" t="s">
        <v>258</v>
      </c>
      <c r="B32" s="78">
        <v>10</v>
      </c>
      <c r="C32" s="91"/>
      <c r="D32" s="91"/>
      <c r="E32" s="91"/>
      <c r="F32" s="91"/>
      <c r="G32" s="91">
        <v>10</v>
      </c>
      <c r="H32" s="91"/>
      <c r="I32" s="91"/>
      <c r="J32" s="91">
        <v>10</v>
      </c>
      <c r="K32" s="91"/>
      <c r="L32" s="91">
        <v>10</v>
      </c>
      <c r="M32" s="91">
        <v>10</v>
      </c>
      <c r="N32" s="91">
        <v>10</v>
      </c>
      <c r="O32" s="91"/>
      <c r="P32" s="91">
        <v>10</v>
      </c>
    </row>
    <row r="33" spans="1:16" ht="36">
      <c r="A33" s="95" t="s">
        <v>259</v>
      </c>
      <c r="B33" s="78">
        <v>-5</v>
      </c>
      <c r="C33" s="91">
        <v>-5</v>
      </c>
      <c r="D33" s="91">
        <v>-5</v>
      </c>
      <c r="E33" s="91">
        <v>-5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1:16" ht="12">
      <c r="A34" s="95" t="s">
        <v>260</v>
      </c>
      <c r="B34" s="78">
        <v>-5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24">
      <c r="A35" s="95" t="s">
        <v>261</v>
      </c>
      <c r="B35" s="96" t="s">
        <v>262</v>
      </c>
      <c r="C35" s="91"/>
      <c r="D35" s="91"/>
      <c r="E35" s="91"/>
      <c r="F35" s="91"/>
      <c r="G35" s="91"/>
      <c r="H35" s="91"/>
      <c r="I35" s="91"/>
      <c r="J35" s="91">
        <v>5</v>
      </c>
      <c r="K35" s="91"/>
      <c r="L35" s="91"/>
      <c r="M35" s="91">
        <v>5</v>
      </c>
      <c r="N35" s="91"/>
      <c r="O35" s="91"/>
      <c r="P35" s="91"/>
    </row>
    <row r="36" spans="1:16" ht="12">
      <c r="A36" s="97" t="s">
        <v>263</v>
      </c>
      <c r="B36" s="78"/>
      <c r="C36" s="98">
        <v>-10</v>
      </c>
      <c r="D36" s="91">
        <v>-5</v>
      </c>
      <c r="E36" s="91">
        <v>-10</v>
      </c>
      <c r="F36" s="91">
        <v>-10</v>
      </c>
      <c r="G36" s="91">
        <v>15</v>
      </c>
      <c r="H36" s="91">
        <v>0</v>
      </c>
      <c r="I36" s="91">
        <v>10</v>
      </c>
      <c r="J36" s="91">
        <v>15</v>
      </c>
      <c r="K36" s="91">
        <v>0</v>
      </c>
      <c r="L36" s="91">
        <v>30</v>
      </c>
      <c r="M36" s="91">
        <v>20</v>
      </c>
      <c r="N36" s="98">
        <v>5</v>
      </c>
      <c r="O36" s="98">
        <v>0</v>
      </c>
      <c r="P36" s="98">
        <v>-10</v>
      </c>
    </row>
    <row r="37" spans="1:16" s="105" customFormat="1" ht="12">
      <c r="A37" s="102" t="s">
        <v>264</v>
      </c>
      <c r="B37" s="103"/>
      <c r="C37" s="104">
        <v>-100</v>
      </c>
      <c r="D37" s="104"/>
      <c r="E37" s="104"/>
      <c r="F37" s="104" t="s">
        <v>265</v>
      </c>
      <c r="G37" s="112">
        <v>-50</v>
      </c>
      <c r="H37" s="104" t="s">
        <v>265</v>
      </c>
      <c r="I37" s="104"/>
      <c r="J37" s="104"/>
      <c r="K37" s="104" t="s">
        <v>265</v>
      </c>
      <c r="L37" s="104"/>
      <c r="M37" s="104" t="s">
        <v>265</v>
      </c>
      <c r="N37" s="104"/>
      <c r="O37" s="104" t="s">
        <v>265</v>
      </c>
      <c r="P37" s="104"/>
    </row>
    <row r="38" ht="12">
      <c r="A38" s="99" t="s">
        <v>65</v>
      </c>
    </row>
    <row r="39" spans="1:16" ht="23.25">
      <c r="A39" s="21" t="s">
        <v>144</v>
      </c>
      <c r="B39" s="69">
        <f>MIN(B40*1.3,-130)</f>
        <v>-130</v>
      </c>
      <c r="C39" s="63"/>
      <c r="D39" s="63">
        <f aca="true" t="shared" si="0" ref="D39:P39">D37</f>
        <v>0</v>
      </c>
      <c r="E39" s="63">
        <f t="shared" si="0"/>
        <v>0</v>
      </c>
      <c r="F39" s="63" t="str">
        <f t="shared" si="0"/>
        <v>-100</v>
      </c>
      <c r="G39" s="113">
        <f t="shared" si="0"/>
        <v>-50</v>
      </c>
      <c r="H39" s="63" t="str">
        <f t="shared" si="0"/>
        <v>-100</v>
      </c>
      <c r="I39" s="63">
        <f t="shared" si="0"/>
        <v>0</v>
      </c>
      <c r="J39" s="63">
        <f t="shared" si="0"/>
        <v>0</v>
      </c>
      <c r="K39" s="63" t="str">
        <f t="shared" si="0"/>
        <v>-100</v>
      </c>
      <c r="L39" s="63">
        <f t="shared" si="0"/>
        <v>0</v>
      </c>
      <c r="M39" s="63" t="str">
        <f t="shared" si="0"/>
        <v>-100</v>
      </c>
      <c r="N39" s="63">
        <f t="shared" si="0"/>
        <v>0</v>
      </c>
      <c r="O39" s="63" t="str">
        <f t="shared" si="0"/>
        <v>-100</v>
      </c>
      <c r="P39" s="63">
        <f t="shared" si="0"/>
        <v>0</v>
      </c>
    </row>
    <row r="40" spans="1:16" ht="15">
      <c r="A40" s="21" t="s">
        <v>142</v>
      </c>
      <c r="B40" s="69">
        <f>MIN(C40:P40)</f>
        <v>-10</v>
      </c>
      <c r="C40" s="63">
        <f>C36</f>
        <v>-10</v>
      </c>
      <c r="D40" s="63">
        <f aca="true" t="shared" si="1" ref="D40:P40">D36</f>
        <v>-5</v>
      </c>
      <c r="E40" s="63">
        <f t="shared" si="1"/>
        <v>-10</v>
      </c>
      <c r="F40" s="63">
        <f t="shared" si="1"/>
        <v>-10</v>
      </c>
      <c r="G40" s="63">
        <f t="shared" si="1"/>
        <v>15</v>
      </c>
      <c r="H40" s="63">
        <f t="shared" si="1"/>
        <v>0</v>
      </c>
      <c r="I40" s="63">
        <f t="shared" si="1"/>
        <v>10</v>
      </c>
      <c r="J40" s="63">
        <f t="shared" si="1"/>
        <v>15</v>
      </c>
      <c r="K40" s="63">
        <f t="shared" si="1"/>
        <v>0</v>
      </c>
      <c r="L40" s="63">
        <f t="shared" si="1"/>
        <v>30</v>
      </c>
      <c r="M40" s="63">
        <f t="shared" si="1"/>
        <v>20</v>
      </c>
      <c r="N40" s="63">
        <f t="shared" si="1"/>
        <v>5</v>
      </c>
      <c r="O40" s="63">
        <f t="shared" si="1"/>
        <v>0</v>
      </c>
      <c r="P40" s="63">
        <f t="shared" si="1"/>
        <v>-10</v>
      </c>
    </row>
    <row r="41" spans="1:16" ht="15">
      <c r="A41" s="21" t="s">
        <v>143</v>
      </c>
      <c r="B41" s="18"/>
      <c r="C41" s="64">
        <f>C40+C39</f>
        <v>-10</v>
      </c>
      <c r="D41" s="64">
        <f aca="true" t="shared" si="2" ref="D41:P41">D40+D39</f>
        <v>-5</v>
      </c>
      <c r="E41" s="64">
        <f t="shared" si="2"/>
        <v>-10</v>
      </c>
      <c r="F41" s="64">
        <f t="shared" si="2"/>
        <v>-110</v>
      </c>
      <c r="G41" s="64">
        <f t="shared" si="2"/>
        <v>-35</v>
      </c>
      <c r="H41" s="64">
        <f t="shared" si="2"/>
        <v>-100</v>
      </c>
      <c r="I41" s="64">
        <f t="shared" si="2"/>
        <v>10</v>
      </c>
      <c r="J41" s="64">
        <f t="shared" si="2"/>
        <v>15</v>
      </c>
      <c r="K41" s="64">
        <f t="shared" si="2"/>
        <v>-100</v>
      </c>
      <c r="L41" s="64">
        <f t="shared" si="2"/>
        <v>30</v>
      </c>
      <c r="M41" s="64">
        <f t="shared" si="2"/>
        <v>-80</v>
      </c>
      <c r="N41" s="64">
        <f t="shared" si="2"/>
        <v>5</v>
      </c>
      <c r="O41" s="64">
        <f t="shared" si="2"/>
        <v>-100</v>
      </c>
      <c r="P41" s="64">
        <f t="shared" si="2"/>
        <v>-10</v>
      </c>
    </row>
    <row r="42" spans="1:16" ht="15">
      <c r="A42" s="21" t="s">
        <v>137</v>
      </c>
      <c r="B42" s="45">
        <f>100/(-B39-B40)</f>
        <v>0.7142857142857143</v>
      </c>
      <c r="C42" s="39">
        <f>C41*$B$42</f>
        <v>-7.142857142857143</v>
      </c>
      <c r="D42" s="39">
        <f aca="true" t="shared" si="3" ref="D42:P42">D41*$B$42</f>
        <v>-3.5714285714285716</v>
      </c>
      <c r="E42" s="39">
        <f t="shared" si="3"/>
        <v>-7.142857142857143</v>
      </c>
      <c r="F42" s="39">
        <f t="shared" si="3"/>
        <v>-78.57142857142857</v>
      </c>
      <c r="G42" s="39">
        <f t="shared" si="3"/>
        <v>-25</v>
      </c>
      <c r="H42" s="39">
        <f t="shared" si="3"/>
        <v>-71.42857142857143</v>
      </c>
      <c r="I42" s="39">
        <f t="shared" si="3"/>
        <v>7.142857142857143</v>
      </c>
      <c r="J42" s="39">
        <f t="shared" si="3"/>
        <v>10.714285714285715</v>
      </c>
      <c r="K42" s="39">
        <f t="shared" si="3"/>
        <v>-71.42857142857143</v>
      </c>
      <c r="L42" s="39">
        <f t="shared" si="3"/>
        <v>21.42857142857143</v>
      </c>
      <c r="M42" s="39">
        <f t="shared" si="3"/>
        <v>-57.142857142857146</v>
      </c>
      <c r="N42" s="39">
        <f t="shared" si="3"/>
        <v>3.5714285714285716</v>
      </c>
      <c r="O42" s="39">
        <f t="shared" si="3"/>
        <v>-71.42857142857143</v>
      </c>
      <c r="P42" s="39">
        <f t="shared" si="3"/>
        <v>-7.142857142857143</v>
      </c>
    </row>
    <row r="43" spans="1:16" ht="15">
      <c r="A43" s="21" t="s">
        <v>138</v>
      </c>
      <c r="B43" s="18"/>
      <c r="C43" s="72">
        <v>4</v>
      </c>
      <c r="D43" s="72">
        <v>3</v>
      </c>
      <c r="E43" s="71">
        <v>4</v>
      </c>
      <c r="F43" s="72">
        <v>8</v>
      </c>
      <c r="G43" s="72">
        <v>5</v>
      </c>
      <c r="H43" s="74">
        <v>7</v>
      </c>
      <c r="I43" s="72">
        <v>3</v>
      </c>
      <c r="J43" s="72">
        <v>2</v>
      </c>
      <c r="K43" s="74"/>
      <c r="L43" s="74">
        <v>1</v>
      </c>
      <c r="M43" s="72">
        <v>6</v>
      </c>
      <c r="N43" s="74">
        <v>4</v>
      </c>
      <c r="O43" s="74">
        <v>7</v>
      </c>
      <c r="P43" s="74">
        <v>4</v>
      </c>
    </row>
  </sheetData>
  <sheetProtection/>
  <printOptions/>
  <pageMargins left="0.984251968503937" right="0.1968503937007874" top="0.37" bottom="0.1968503937007874" header="0" footer="0"/>
  <pageSetup fitToHeight="2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34.5" customHeight="1"/>
  <cols>
    <col min="1" max="1" width="5.00390625" style="2" bestFit="1" customWidth="1"/>
    <col min="2" max="2" width="64.8515625" style="1" customWidth="1"/>
    <col min="3" max="3" width="3.140625" style="12" bestFit="1" customWidth="1"/>
    <col min="4" max="5" width="15.421875" style="1" customWidth="1"/>
    <col min="6" max="6" width="27.8515625" style="1" customWidth="1"/>
    <col min="7" max="7" width="8.421875" style="8" customWidth="1"/>
  </cols>
  <sheetData>
    <row r="1" spans="2:6" ht="34.5" customHeight="1">
      <c r="B1" s="10" t="s">
        <v>63</v>
      </c>
      <c r="E1" s="1" t="s">
        <v>65</v>
      </c>
      <c r="F1" s="11"/>
    </row>
    <row r="2" spans="2:6" ht="34.5" customHeight="1">
      <c r="B2" s="11" t="s">
        <v>64</v>
      </c>
      <c r="E2" s="1" t="s">
        <v>111</v>
      </c>
      <c r="F2" s="4"/>
    </row>
    <row r="3" ht="7.5" customHeight="1"/>
    <row r="4" spans="1:7" s="16" customFormat="1" ht="48">
      <c r="A4" s="13"/>
      <c r="B4" s="14" t="s">
        <v>66</v>
      </c>
      <c r="C4" s="17" t="s">
        <v>33</v>
      </c>
      <c r="D4" s="14" t="s">
        <v>5</v>
      </c>
      <c r="E4" s="14" t="s">
        <v>45</v>
      </c>
      <c r="F4" s="14" t="s">
        <v>6</v>
      </c>
      <c r="G4" s="15" t="s">
        <v>62</v>
      </c>
    </row>
    <row r="5" spans="1:7" ht="34.5" customHeight="1">
      <c r="A5" s="3"/>
      <c r="B5" s="5" t="s">
        <v>0</v>
      </c>
      <c r="C5" s="9"/>
      <c r="D5" s="4"/>
      <c r="E5" s="4"/>
      <c r="F5" s="4"/>
      <c r="G5" s="7"/>
    </row>
    <row r="6" spans="1:7" ht="45">
      <c r="A6" s="3" t="s">
        <v>15</v>
      </c>
      <c r="B6" s="6" t="s">
        <v>96</v>
      </c>
      <c r="C6" s="3" t="s">
        <v>35</v>
      </c>
      <c r="D6" s="4"/>
      <c r="E6" s="4"/>
      <c r="F6" s="4"/>
      <c r="G6" s="7">
        <v>-10</v>
      </c>
    </row>
    <row r="7" spans="1:7" ht="34.5" customHeight="1">
      <c r="A7" s="3" t="s">
        <v>16</v>
      </c>
      <c r="B7" s="6" t="s">
        <v>97</v>
      </c>
      <c r="C7" s="3" t="s">
        <v>35</v>
      </c>
      <c r="D7" s="4"/>
      <c r="E7" s="4"/>
      <c r="F7" s="4"/>
      <c r="G7" s="7">
        <v>-10</v>
      </c>
    </row>
    <row r="8" spans="1:7" ht="34.5" customHeight="1">
      <c r="A8" s="3" t="s">
        <v>17</v>
      </c>
      <c r="B8" s="6" t="s">
        <v>8</v>
      </c>
      <c r="C8" s="3"/>
      <c r="D8" s="4"/>
      <c r="E8" s="4"/>
      <c r="F8" s="4"/>
      <c r="G8" s="7">
        <v>-5</v>
      </c>
    </row>
    <row r="9" spans="1:7" ht="34.5" customHeight="1">
      <c r="A9" s="3" t="s">
        <v>18</v>
      </c>
      <c r="B9" s="6" t="s">
        <v>9</v>
      </c>
      <c r="C9" s="3"/>
      <c r="D9" s="4"/>
      <c r="E9" s="4"/>
      <c r="F9" s="4"/>
      <c r="G9" s="7">
        <v>-10</v>
      </c>
    </row>
    <row r="10" spans="1:7" ht="34.5" customHeight="1">
      <c r="A10" s="3" t="s">
        <v>19</v>
      </c>
      <c r="B10" s="6" t="s">
        <v>98</v>
      </c>
      <c r="C10" s="3"/>
      <c r="D10" s="4"/>
      <c r="E10" s="4"/>
      <c r="F10" s="4"/>
      <c r="G10" s="7">
        <v>-20</v>
      </c>
    </row>
    <row r="11" spans="1:7" ht="45">
      <c r="A11" s="3" t="s">
        <v>20</v>
      </c>
      <c r="B11" s="6" t="s">
        <v>10</v>
      </c>
      <c r="C11" s="3" t="s">
        <v>34</v>
      </c>
      <c r="D11" s="4"/>
      <c r="E11" s="4"/>
      <c r="F11" s="4"/>
      <c r="G11" s="7">
        <v>-30</v>
      </c>
    </row>
    <row r="12" spans="1:7" ht="37.5" customHeight="1">
      <c r="A12" s="3" t="s">
        <v>21</v>
      </c>
      <c r="B12" s="6" t="s">
        <v>11</v>
      </c>
      <c r="C12" s="3"/>
      <c r="D12" s="4"/>
      <c r="E12" s="4"/>
      <c r="F12" s="4"/>
      <c r="G12" s="7">
        <v>-20</v>
      </c>
    </row>
    <row r="13" spans="1:7" ht="34.5" customHeight="1">
      <c r="A13" s="3" t="s">
        <v>22</v>
      </c>
      <c r="B13" s="6" t="s">
        <v>12</v>
      </c>
      <c r="C13" s="3"/>
      <c r="D13" s="4"/>
      <c r="E13" s="4"/>
      <c r="F13" s="4"/>
      <c r="G13" s="7">
        <v>-20</v>
      </c>
    </row>
    <row r="14" spans="1:7" ht="18" customHeight="1">
      <c r="A14" s="3"/>
      <c r="B14" s="5" t="s">
        <v>1</v>
      </c>
      <c r="C14" s="9"/>
      <c r="D14" s="4"/>
      <c r="E14" s="4"/>
      <c r="F14" s="4"/>
      <c r="G14" s="7"/>
    </row>
    <row r="15" spans="1:7" ht="47.25" customHeight="1">
      <c r="A15" s="3" t="s">
        <v>24</v>
      </c>
      <c r="B15" s="6" t="s">
        <v>13</v>
      </c>
      <c r="C15" s="3" t="s">
        <v>35</v>
      </c>
      <c r="D15" s="4"/>
      <c r="E15" s="4"/>
      <c r="F15" s="4"/>
      <c r="G15" s="7">
        <v>-50</v>
      </c>
    </row>
    <row r="16" spans="1:7" ht="34.5" customHeight="1">
      <c r="A16" s="3" t="s">
        <v>23</v>
      </c>
      <c r="B16" s="6" t="s">
        <v>36</v>
      </c>
      <c r="C16" s="3"/>
      <c r="D16" s="4"/>
      <c r="E16" s="4"/>
      <c r="F16" s="4"/>
      <c r="G16" s="7">
        <v>-30</v>
      </c>
    </row>
    <row r="17" spans="1:8" ht="34.5" customHeight="1">
      <c r="A17" s="3" t="s">
        <v>25</v>
      </c>
      <c r="B17" s="6" t="s">
        <v>7</v>
      </c>
      <c r="C17" s="3"/>
      <c r="D17" s="4"/>
      <c r="E17" s="4"/>
      <c r="F17" s="4"/>
      <c r="G17" s="7">
        <v>-100</v>
      </c>
      <c r="H17" t="s">
        <v>37</v>
      </c>
    </row>
    <row r="18" spans="1:7" ht="18" customHeight="1">
      <c r="A18" s="3" t="s">
        <v>26</v>
      </c>
      <c r="B18" s="5" t="s">
        <v>38</v>
      </c>
      <c r="C18" s="3"/>
      <c r="D18" s="4"/>
      <c r="E18" s="4"/>
      <c r="F18" s="4"/>
      <c r="G18" s="7"/>
    </row>
    <row r="19" spans="1:7" ht="34.5" customHeight="1">
      <c r="A19" s="3" t="s">
        <v>27</v>
      </c>
      <c r="B19" s="6" t="s">
        <v>49</v>
      </c>
      <c r="C19" s="3" t="s">
        <v>35</v>
      </c>
      <c r="D19" s="4"/>
      <c r="E19" s="4"/>
      <c r="F19" s="4"/>
      <c r="G19" s="7">
        <v>-20</v>
      </c>
    </row>
    <row r="20" spans="1:7" ht="34.5" customHeight="1">
      <c r="A20" s="3" t="s">
        <v>28</v>
      </c>
      <c r="B20" s="6" t="s">
        <v>50</v>
      </c>
      <c r="C20" s="3" t="s">
        <v>35</v>
      </c>
      <c r="D20" s="4"/>
      <c r="E20" s="4"/>
      <c r="F20" s="4"/>
      <c r="G20" s="7">
        <v>-20</v>
      </c>
    </row>
    <row r="21" spans="1:7" ht="34.5" customHeight="1">
      <c r="A21" s="3" t="s">
        <v>29</v>
      </c>
      <c r="B21" s="6" t="s">
        <v>51</v>
      </c>
      <c r="C21" s="3" t="s">
        <v>35</v>
      </c>
      <c r="D21" s="4"/>
      <c r="E21" s="4"/>
      <c r="F21" s="4"/>
      <c r="G21" s="7">
        <v>-20</v>
      </c>
    </row>
    <row r="22" spans="1:7" ht="34.5" customHeight="1">
      <c r="A22" s="3" t="s">
        <v>30</v>
      </c>
      <c r="B22" s="6" t="s">
        <v>52</v>
      </c>
      <c r="C22" s="3" t="s">
        <v>35</v>
      </c>
      <c r="D22" s="4"/>
      <c r="E22" s="4"/>
      <c r="F22" s="4"/>
      <c r="G22" s="7">
        <v>-20</v>
      </c>
    </row>
    <row r="23" spans="1:7" ht="34.5" customHeight="1">
      <c r="A23" s="3" t="s">
        <v>31</v>
      </c>
      <c r="B23" s="6" t="s">
        <v>53</v>
      </c>
      <c r="C23" s="3" t="s">
        <v>35</v>
      </c>
      <c r="D23" s="4"/>
      <c r="E23" s="4"/>
      <c r="F23" s="4"/>
      <c r="G23" s="7">
        <v>-20</v>
      </c>
    </row>
    <row r="24" spans="1:7" ht="34.5" customHeight="1">
      <c r="A24" s="3" t="s">
        <v>14</v>
      </c>
      <c r="B24" s="6" t="s">
        <v>54</v>
      </c>
      <c r="C24" s="3" t="s">
        <v>35</v>
      </c>
      <c r="D24" s="4"/>
      <c r="E24" s="4"/>
      <c r="F24" s="4"/>
      <c r="G24" s="7">
        <v>-20</v>
      </c>
    </row>
    <row r="25" spans="1:7" ht="34.5" customHeight="1">
      <c r="A25" s="3" t="s">
        <v>32</v>
      </c>
      <c r="B25" s="6" t="s">
        <v>55</v>
      </c>
      <c r="C25" s="3" t="s">
        <v>35</v>
      </c>
      <c r="D25" s="4"/>
      <c r="E25" s="4"/>
      <c r="F25" s="4"/>
      <c r="G25" s="7">
        <v>-20</v>
      </c>
    </row>
    <row r="26" spans="1:7" ht="34.5" customHeight="1">
      <c r="A26" s="3"/>
      <c r="B26" s="5" t="s">
        <v>2</v>
      </c>
      <c r="C26" s="3"/>
      <c r="D26" s="4"/>
      <c r="E26" s="4"/>
      <c r="F26" s="4"/>
      <c r="G26" s="7"/>
    </row>
    <row r="27" spans="1:7" ht="34.5" customHeight="1">
      <c r="A27" s="3" t="s">
        <v>39</v>
      </c>
      <c r="B27" s="6" t="s">
        <v>99</v>
      </c>
      <c r="C27" s="3"/>
      <c r="D27" s="4"/>
      <c r="E27" s="4"/>
      <c r="F27" s="4"/>
      <c r="G27" s="7">
        <v>-5</v>
      </c>
    </row>
    <row r="28" spans="1:7" ht="34.5" customHeight="1">
      <c r="A28" s="3" t="s">
        <v>40</v>
      </c>
      <c r="B28" s="6" t="s">
        <v>100</v>
      </c>
      <c r="C28" s="3"/>
      <c r="D28" s="4"/>
      <c r="E28" s="4"/>
      <c r="F28" s="4"/>
      <c r="G28" s="7">
        <v>-10</v>
      </c>
    </row>
    <row r="29" spans="1:7" ht="34.5" customHeight="1">
      <c r="A29" s="3" t="s">
        <v>41</v>
      </c>
      <c r="B29" s="6" t="s">
        <v>56</v>
      </c>
      <c r="C29" s="3"/>
      <c r="D29" s="4"/>
      <c r="E29" s="4"/>
      <c r="F29" s="4"/>
      <c r="G29" s="7">
        <v>-15</v>
      </c>
    </row>
    <row r="30" spans="1:7" ht="34.5" customHeight="1">
      <c r="A30" s="3" t="s">
        <v>42</v>
      </c>
      <c r="B30" s="6" t="s">
        <v>101</v>
      </c>
      <c r="C30" s="3"/>
      <c r="D30" s="4"/>
      <c r="E30" s="4"/>
      <c r="F30" s="4"/>
      <c r="G30" s="7">
        <v>-5</v>
      </c>
    </row>
    <row r="31" spans="1:7" ht="34.5" customHeight="1">
      <c r="A31" s="3" t="s">
        <v>43</v>
      </c>
      <c r="B31" s="6" t="s">
        <v>57</v>
      </c>
      <c r="C31" s="3"/>
      <c r="D31" s="4"/>
      <c r="E31" s="4"/>
      <c r="F31" s="4"/>
      <c r="G31" s="7">
        <v>10</v>
      </c>
    </row>
    <row r="32" spans="1:7" ht="45">
      <c r="A32" s="3" t="s">
        <v>44</v>
      </c>
      <c r="B32" s="6" t="s">
        <v>58</v>
      </c>
      <c r="C32" s="3"/>
      <c r="D32" s="4"/>
      <c r="E32" s="4"/>
      <c r="F32" s="4"/>
      <c r="G32" s="7">
        <v>10</v>
      </c>
    </row>
    <row r="33" spans="1:7" ht="34.5" customHeight="1">
      <c r="A33" s="3"/>
      <c r="B33" s="5" t="s">
        <v>3</v>
      </c>
      <c r="C33" s="3"/>
      <c r="D33" s="4"/>
      <c r="E33" s="4"/>
      <c r="F33" s="4"/>
      <c r="G33" s="7"/>
    </row>
    <row r="34" spans="1:7" ht="34.5" customHeight="1">
      <c r="A34" s="3" t="s">
        <v>46</v>
      </c>
      <c r="B34" s="6" t="s">
        <v>59</v>
      </c>
      <c r="C34" s="3"/>
      <c r="D34" s="4"/>
      <c r="E34" s="4"/>
      <c r="F34" s="4"/>
      <c r="G34" s="7">
        <v>5</v>
      </c>
    </row>
    <row r="35" spans="1:7" ht="34.5" customHeight="1">
      <c r="A35" s="3" t="s">
        <v>47</v>
      </c>
      <c r="B35" s="6" t="s">
        <v>60</v>
      </c>
      <c r="C35" s="3"/>
      <c r="D35" s="4"/>
      <c r="E35" s="4"/>
      <c r="F35" s="4"/>
      <c r="G35" s="7">
        <v>10</v>
      </c>
    </row>
    <row r="36" spans="1:7" ht="34.5" customHeight="1">
      <c r="A36" s="3" t="s">
        <v>48</v>
      </c>
      <c r="B36" s="6" t="s">
        <v>61</v>
      </c>
      <c r="C36" s="3"/>
      <c r="D36" s="4"/>
      <c r="E36" s="4"/>
      <c r="F36" s="4"/>
      <c r="G36" s="7">
        <v>5</v>
      </c>
    </row>
    <row r="37" spans="1:7" ht="34.5" customHeight="1">
      <c r="A37" s="3"/>
      <c r="B37" s="5" t="s">
        <v>83</v>
      </c>
      <c r="C37" s="3"/>
      <c r="D37" s="4"/>
      <c r="E37" s="4"/>
      <c r="F37" s="4"/>
      <c r="G37" s="7"/>
    </row>
    <row r="38" spans="1:7" ht="34.5" customHeight="1">
      <c r="A38" s="3" t="s">
        <v>84</v>
      </c>
      <c r="B38" s="6" t="s">
        <v>67</v>
      </c>
      <c r="C38" s="3"/>
      <c r="D38" s="4"/>
      <c r="E38" s="4"/>
      <c r="F38" s="4"/>
      <c r="G38" s="7">
        <v>-50</v>
      </c>
    </row>
    <row r="39" spans="1:7" ht="34.5" customHeight="1">
      <c r="A39" s="3" t="s">
        <v>85</v>
      </c>
      <c r="B39" s="6" t="s">
        <v>68</v>
      </c>
      <c r="C39" s="3"/>
      <c r="D39" s="4"/>
      <c r="E39" s="4"/>
      <c r="F39" s="4"/>
      <c r="G39" s="7">
        <v>-20</v>
      </c>
    </row>
    <row r="40" spans="1:7" ht="34.5" customHeight="1">
      <c r="A40" s="3" t="s">
        <v>84</v>
      </c>
      <c r="B40" s="6" t="s">
        <v>94</v>
      </c>
      <c r="C40" s="3"/>
      <c r="D40" s="4"/>
      <c r="E40" s="4"/>
      <c r="F40" s="4"/>
      <c r="G40" s="7">
        <v>-30</v>
      </c>
    </row>
    <row r="41" spans="1:7" ht="34.5" customHeight="1">
      <c r="A41" s="3" t="s">
        <v>86</v>
      </c>
      <c r="B41" s="6" t="s">
        <v>69</v>
      </c>
      <c r="C41" s="3"/>
      <c r="D41" s="4"/>
      <c r="E41" s="4"/>
      <c r="F41" s="4"/>
      <c r="G41" s="7">
        <v>-10</v>
      </c>
    </row>
    <row r="42" spans="1:7" ht="34.5" customHeight="1">
      <c r="A42" s="3" t="s">
        <v>87</v>
      </c>
      <c r="B42" s="6" t="s">
        <v>70</v>
      </c>
      <c r="C42" s="3"/>
      <c r="D42" s="4"/>
      <c r="E42" s="4"/>
      <c r="F42" s="4"/>
      <c r="G42" s="7">
        <v>-50</v>
      </c>
    </row>
    <row r="43" spans="1:7" ht="34.5" customHeight="1">
      <c r="A43" s="3" t="s">
        <v>88</v>
      </c>
      <c r="B43" s="6" t="s">
        <v>71</v>
      </c>
      <c r="C43" s="3"/>
      <c r="D43" s="4"/>
      <c r="E43" s="4"/>
      <c r="F43" s="4"/>
      <c r="G43" s="7">
        <v>-50</v>
      </c>
    </row>
    <row r="44" spans="1:7" ht="34.5" customHeight="1">
      <c r="A44" s="3" t="s">
        <v>89</v>
      </c>
      <c r="B44" s="6" t="s">
        <v>102</v>
      </c>
      <c r="C44" s="3"/>
      <c r="D44" s="4"/>
      <c r="E44" s="4"/>
      <c r="F44" s="4"/>
      <c r="G44" s="7">
        <v>-10</v>
      </c>
    </row>
    <row r="45" spans="1:7" ht="34.5" customHeight="1">
      <c r="A45" s="3" t="s">
        <v>90</v>
      </c>
      <c r="B45" s="6" t="s">
        <v>81</v>
      </c>
      <c r="C45" s="3"/>
      <c r="D45" s="4"/>
      <c r="E45" s="4"/>
      <c r="F45" s="4"/>
      <c r="G45" s="7">
        <v>-20</v>
      </c>
    </row>
    <row r="46" spans="1:7" ht="34.5" customHeight="1">
      <c r="A46" s="3" t="s">
        <v>91</v>
      </c>
      <c r="B46" s="6" t="s">
        <v>72</v>
      </c>
      <c r="C46" s="3"/>
      <c r="D46" s="4"/>
      <c r="E46" s="4"/>
      <c r="F46" s="4"/>
      <c r="G46" s="7">
        <v>-10</v>
      </c>
    </row>
    <row r="47" spans="1:7" ht="34.5" customHeight="1">
      <c r="A47" s="3" t="s">
        <v>92</v>
      </c>
      <c r="B47" s="6" t="s">
        <v>95</v>
      </c>
      <c r="C47" s="3"/>
      <c r="D47" s="4"/>
      <c r="E47" s="4"/>
      <c r="F47" s="4"/>
      <c r="G47" s="7">
        <v>-50</v>
      </c>
    </row>
    <row r="48" spans="1:7" ht="9" customHeight="1">
      <c r="A48" s="3"/>
      <c r="B48" s="6"/>
      <c r="C48" s="3"/>
      <c r="D48" s="4"/>
      <c r="E48" s="4"/>
      <c r="F48" s="4"/>
      <c r="G48" s="7"/>
    </row>
    <row r="49" spans="1:7" ht="15">
      <c r="A49" s="3">
        <v>11</v>
      </c>
      <c r="B49" s="5" t="s">
        <v>93</v>
      </c>
      <c r="C49" s="3"/>
      <c r="D49" s="4"/>
      <c r="E49" s="4"/>
      <c r="F49" s="4"/>
      <c r="G49" s="7"/>
    </row>
    <row r="50" spans="1:7" ht="15">
      <c r="A50" s="3"/>
      <c r="B50" s="6" t="s">
        <v>73</v>
      </c>
      <c r="C50" s="3"/>
      <c r="D50" s="4"/>
      <c r="E50" s="4"/>
      <c r="F50" s="4"/>
      <c r="G50" s="7">
        <v>-10</v>
      </c>
    </row>
    <row r="51" spans="1:7" ht="15">
      <c r="A51" s="3"/>
      <c r="B51" s="6" t="s">
        <v>76</v>
      </c>
      <c r="C51" s="3"/>
      <c r="D51" s="4"/>
      <c r="E51" s="4"/>
      <c r="F51" s="4"/>
      <c r="G51" s="7">
        <v>10</v>
      </c>
    </row>
    <row r="52" spans="1:7" ht="15">
      <c r="A52" s="3"/>
      <c r="B52" s="6" t="s">
        <v>77</v>
      </c>
      <c r="C52" s="3"/>
      <c r="D52" s="4"/>
      <c r="E52" s="4"/>
      <c r="F52" s="4"/>
      <c r="G52" s="7">
        <v>0</v>
      </c>
    </row>
    <row r="53" spans="1:7" ht="15">
      <c r="A53" s="3"/>
      <c r="B53" s="6" t="s">
        <v>78</v>
      </c>
      <c r="C53" s="3"/>
      <c r="D53" s="4"/>
      <c r="E53" s="4"/>
      <c r="F53" s="4"/>
      <c r="G53" s="7">
        <v>-10</v>
      </c>
    </row>
    <row r="54" spans="1:7" ht="15">
      <c r="A54" s="3"/>
      <c r="B54" s="6" t="s">
        <v>79</v>
      </c>
      <c r="C54" s="3"/>
      <c r="D54" s="4"/>
      <c r="E54" s="4"/>
      <c r="F54" s="4"/>
      <c r="G54" s="7">
        <v>-20</v>
      </c>
    </row>
    <row r="55" spans="1:7" ht="15">
      <c r="A55" s="3"/>
      <c r="B55" s="6" t="s">
        <v>80</v>
      </c>
      <c r="C55" s="3"/>
      <c r="D55" s="4"/>
      <c r="E55" s="4"/>
      <c r="F55" s="4"/>
      <c r="G55" s="7">
        <v>-50</v>
      </c>
    </row>
    <row r="56" spans="1:7" ht="7.5" customHeight="1">
      <c r="A56" s="3"/>
      <c r="B56" s="6"/>
      <c r="C56" s="3"/>
      <c r="D56" s="4"/>
      <c r="E56" s="4"/>
      <c r="F56" s="4"/>
      <c r="G56" s="7"/>
    </row>
    <row r="57" spans="1:7" ht="15">
      <c r="A57" s="3">
        <v>12</v>
      </c>
      <c r="B57" s="5" t="s">
        <v>4</v>
      </c>
      <c r="C57" s="3"/>
      <c r="D57" s="4"/>
      <c r="E57" s="4"/>
      <c r="F57" s="4"/>
      <c r="G57" s="7"/>
    </row>
    <row r="58" spans="1:7" ht="34.5" customHeight="1">
      <c r="A58" s="3"/>
      <c r="B58" s="6" t="s">
        <v>74</v>
      </c>
      <c r="C58" s="3"/>
      <c r="D58" s="4"/>
      <c r="E58" s="4"/>
      <c r="F58" s="4"/>
      <c r="G58" s="7">
        <v>-30</v>
      </c>
    </row>
    <row r="59" spans="1:7" ht="34.5" customHeight="1">
      <c r="A59" s="3"/>
      <c r="B59" s="6" t="s">
        <v>75</v>
      </c>
      <c r="C59" s="3"/>
      <c r="D59" s="4"/>
      <c r="E59" s="4"/>
      <c r="F59" s="4"/>
      <c r="G59" s="7">
        <v>-20</v>
      </c>
    </row>
    <row r="60" spans="1:7" ht="34.5" customHeight="1">
      <c r="A60" s="3"/>
      <c r="B60" s="6" t="s">
        <v>82</v>
      </c>
      <c r="C60" s="3"/>
      <c r="D60" s="4"/>
      <c r="E60" s="4"/>
      <c r="F60" s="4"/>
      <c r="G60" s="7">
        <v>-30</v>
      </c>
    </row>
    <row r="61" spans="1:7" ht="34.5" customHeight="1">
      <c r="A61" s="3">
        <v>13</v>
      </c>
      <c r="B61" s="5" t="s">
        <v>103</v>
      </c>
      <c r="C61" s="3"/>
      <c r="D61" s="4"/>
      <c r="E61" s="4"/>
      <c r="F61" s="4"/>
      <c r="G61" s="7" t="s">
        <v>104</v>
      </c>
    </row>
    <row r="62" spans="1:7" ht="15">
      <c r="A62" s="3">
        <v>14</v>
      </c>
      <c r="B62" s="5" t="s">
        <v>105</v>
      </c>
      <c r="C62" s="3"/>
      <c r="D62" s="4"/>
      <c r="E62" s="4"/>
      <c r="F62" s="4"/>
      <c r="G62" s="7"/>
    </row>
    <row r="63" spans="1:7" ht="34.5" customHeight="1">
      <c r="A63" s="3" t="s">
        <v>106</v>
      </c>
      <c r="B63" s="6"/>
      <c r="C63" s="3"/>
      <c r="D63" s="4"/>
      <c r="E63" s="4"/>
      <c r="F63" s="4"/>
      <c r="G63" s="7"/>
    </row>
    <row r="64" spans="1:7" ht="34.5" customHeight="1">
      <c r="A64" s="3" t="s">
        <v>107</v>
      </c>
      <c r="B64" s="6"/>
      <c r="C64" s="3"/>
      <c r="D64" s="4"/>
      <c r="E64" s="4"/>
      <c r="F64" s="4"/>
      <c r="G64" s="7"/>
    </row>
    <row r="65" spans="1:7" ht="34.5" customHeight="1">
      <c r="A65" s="3" t="s">
        <v>108</v>
      </c>
      <c r="B65" s="6"/>
      <c r="C65" s="3"/>
      <c r="D65" s="4"/>
      <c r="E65" s="4"/>
      <c r="F65" s="4"/>
      <c r="G65" s="7"/>
    </row>
    <row r="66" spans="1:7" ht="34.5" customHeight="1">
      <c r="A66" s="3" t="s">
        <v>109</v>
      </c>
      <c r="B66" s="6"/>
      <c r="C66" s="3"/>
      <c r="D66" s="4"/>
      <c r="E66" s="4"/>
      <c r="F66" s="4"/>
      <c r="G66" s="7"/>
    </row>
    <row r="67" spans="1:7" ht="34.5" customHeight="1">
      <c r="A67" s="3" t="s">
        <v>110</v>
      </c>
      <c r="B67" s="6"/>
      <c r="C67" s="3"/>
      <c r="D67" s="4"/>
      <c r="E67" s="4"/>
      <c r="F67" s="4"/>
      <c r="G67" s="7"/>
    </row>
  </sheetData>
  <sheetProtection/>
  <printOptions/>
  <pageMargins left="0.25" right="0.25" top="0.75" bottom="0.75" header="0.3" footer="0.3"/>
  <pageSetup horizontalDpi="600" verticalDpi="600" orientation="portrait" paperSize="9" scale="70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9" sqref="M9"/>
    </sheetView>
  </sheetViews>
  <sheetFormatPr defaultColWidth="9.140625" defaultRowHeight="15"/>
  <cols>
    <col min="1" max="1" width="5.00390625" style="2" bestFit="1" customWidth="1"/>
    <col min="2" max="2" width="33.7109375" style="20" customWidth="1"/>
    <col min="3" max="3" width="7.7109375" style="12" customWidth="1"/>
    <col min="4" max="4" width="9.7109375" style="57" customWidth="1"/>
    <col min="5" max="5" width="10.140625" style="57" customWidth="1"/>
    <col min="6" max="6" width="11.00390625" style="57" customWidth="1"/>
    <col min="7" max="7" width="9.421875" style="58" bestFit="1" customWidth="1"/>
    <col min="8" max="8" width="9.28125" style="58" bestFit="1" customWidth="1"/>
    <col min="9" max="9" width="8.421875" style="58" customWidth="1"/>
    <col min="10" max="11" width="9.421875" style="58" bestFit="1" customWidth="1"/>
    <col min="12" max="12" width="9.8515625" style="58" customWidth="1"/>
    <col min="13" max="13" width="8.421875" style="58" customWidth="1"/>
    <col min="14" max="14" width="9.421875" style="58" bestFit="1" customWidth="1"/>
    <col min="15" max="17" width="8.421875" style="58" customWidth="1"/>
  </cols>
  <sheetData>
    <row r="1" spans="2:17" ht="45">
      <c r="B1" s="24" t="s">
        <v>154</v>
      </c>
      <c r="D1" s="48" t="s">
        <v>112</v>
      </c>
      <c r="E1" s="48" t="s">
        <v>113</v>
      </c>
      <c r="F1" s="48" t="s">
        <v>114</v>
      </c>
      <c r="G1" s="27" t="s">
        <v>115</v>
      </c>
      <c r="H1" s="27" t="s">
        <v>116</v>
      </c>
      <c r="I1" s="48" t="s">
        <v>117</v>
      </c>
      <c r="J1" s="27" t="s">
        <v>118</v>
      </c>
      <c r="K1" s="27" t="s">
        <v>119</v>
      </c>
      <c r="L1" s="48">
        <v>26</v>
      </c>
      <c r="M1" s="48" t="s">
        <v>120</v>
      </c>
      <c r="N1" s="27" t="s">
        <v>121</v>
      </c>
      <c r="O1" s="48" t="s">
        <v>122</v>
      </c>
      <c r="P1" s="48" t="s">
        <v>123</v>
      </c>
      <c r="Q1" s="48" t="s">
        <v>124</v>
      </c>
    </row>
    <row r="2" spans="2:17" ht="11.25" customHeight="1">
      <c r="B2" s="30" t="s">
        <v>140</v>
      </c>
      <c r="C2" s="1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ht="15">
      <c r="B3" s="21" t="s">
        <v>134</v>
      </c>
      <c r="C3" s="1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ht="15">
      <c r="B4" s="21" t="s">
        <v>63</v>
      </c>
      <c r="C4" s="1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2:17" ht="15">
      <c r="B5" s="21" t="s">
        <v>64</v>
      </c>
      <c r="C5" s="1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15">
      <c r="B6" s="21" t="s">
        <v>135</v>
      </c>
      <c r="C6" s="18"/>
      <c r="D6" s="50">
        <f>D5-D3</f>
        <v>0</v>
      </c>
      <c r="E6" s="50">
        <f aca="true" t="shared" si="0" ref="E6:Q6">E5-E3</f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0">
        <f t="shared" si="0"/>
        <v>0</v>
      </c>
    </row>
    <row r="7" spans="2:17" ht="15">
      <c r="B7" s="21" t="s">
        <v>136</v>
      </c>
      <c r="C7" s="18"/>
      <c r="D7" s="50">
        <f>D5-D4</f>
        <v>0</v>
      </c>
      <c r="E7" s="50">
        <f aca="true" t="shared" si="1" ref="E7:Q7">E5-E4</f>
        <v>0</v>
      </c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50">
        <f t="shared" si="1"/>
        <v>0</v>
      </c>
      <c r="Q7" s="50">
        <f t="shared" si="1"/>
        <v>0</v>
      </c>
    </row>
    <row r="8" spans="2:17" ht="15">
      <c r="B8" s="21" t="s">
        <v>139</v>
      </c>
      <c r="C8" s="18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ht="23.25">
      <c r="B9" s="21" t="s">
        <v>144</v>
      </c>
      <c r="C9" s="46">
        <v>-130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2:17" ht="15">
      <c r="B10" s="21" t="s">
        <v>142</v>
      </c>
      <c r="C10" s="46"/>
      <c r="D10" s="52">
        <f>SUM(D14:D109)</f>
        <v>0</v>
      </c>
      <c r="E10" s="52">
        <f aca="true" t="shared" si="2" ref="E10:Q10">SUM(E14:E109)</f>
        <v>0</v>
      </c>
      <c r="F10" s="52">
        <f t="shared" si="2"/>
        <v>0</v>
      </c>
      <c r="G10" s="52">
        <f t="shared" si="2"/>
        <v>0</v>
      </c>
      <c r="H10" s="52">
        <f t="shared" si="2"/>
        <v>0</v>
      </c>
      <c r="I10" s="52">
        <f t="shared" si="2"/>
        <v>0</v>
      </c>
      <c r="J10" s="52">
        <f t="shared" si="2"/>
        <v>0</v>
      </c>
      <c r="K10" s="52">
        <f t="shared" si="2"/>
        <v>0</v>
      </c>
      <c r="L10" s="52">
        <f t="shared" si="2"/>
        <v>0</v>
      </c>
      <c r="M10" s="52">
        <f t="shared" si="2"/>
        <v>0</v>
      </c>
      <c r="N10" s="52">
        <f t="shared" si="2"/>
        <v>0</v>
      </c>
      <c r="O10" s="52">
        <f t="shared" si="2"/>
        <v>0</v>
      </c>
      <c r="P10" s="52">
        <f t="shared" si="2"/>
        <v>0</v>
      </c>
      <c r="Q10" s="52">
        <f t="shared" si="2"/>
        <v>0</v>
      </c>
    </row>
    <row r="11" spans="2:17" ht="15">
      <c r="B11" s="21" t="s">
        <v>143</v>
      </c>
      <c r="C11" s="18"/>
      <c r="D11" s="53">
        <f>D10+D9</f>
        <v>0</v>
      </c>
      <c r="E11" s="53">
        <f aca="true" t="shared" si="3" ref="E11:Q11">E10+E9</f>
        <v>0</v>
      </c>
      <c r="F11" s="53">
        <f t="shared" si="3"/>
        <v>0</v>
      </c>
      <c r="G11" s="53">
        <f t="shared" si="3"/>
        <v>0</v>
      </c>
      <c r="H11" s="53">
        <f t="shared" si="3"/>
        <v>0</v>
      </c>
      <c r="I11" s="53">
        <f t="shared" si="3"/>
        <v>0</v>
      </c>
      <c r="J11" s="53">
        <f t="shared" si="3"/>
        <v>0</v>
      </c>
      <c r="K11" s="53">
        <f t="shared" si="3"/>
        <v>0</v>
      </c>
      <c r="L11" s="53">
        <f t="shared" si="3"/>
        <v>0</v>
      </c>
      <c r="M11" s="53">
        <f t="shared" si="3"/>
        <v>0</v>
      </c>
      <c r="N11" s="53">
        <f t="shared" si="3"/>
        <v>0</v>
      </c>
      <c r="O11" s="53">
        <f t="shared" si="3"/>
        <v>0</v>
      </c>
      <c r="P11" s="53">
        <f t="shared" si="3"/>
        <v>0</v>
      </c>
      <c r="Q11" s="53">
        <f t="shared" si="3"/>
        <v>0</v>
      </c>
    </row>
    <row r="12" spans="2:17" ht="15">
      <c r="B12" s="21" t="s">
        <v>137</v>
      </c>
      <c r="C12" s="45">
        <f>100/(-C9)</f>
        <v>0.7692307692307693</v>
      </c>
      <c r="D12" s="54">
        <f>D10*$C$12</f>
        <v>0</v>
      </c>
      <c r="E12" s="54">
        <f aca="true" t="shared" si="4" ref="E12:Q12">E10*$C$12</f>
        <v>0</v>
      </c>
      <c r="F12" s="54">
        <f t="shared" si="4"/>
        <v>0</v>
      </c>
      <c r="G12" s="54">
        <f t="shared" si="4"/>
        <v>0</v>
      </c>
      <c r="H12" s="54">
        <f t="shared" si="4"/>
        <v>0</v>
      </c>
      <c r="I12" s="54">
        <f t="shared" si="4"/>
        <v>0</v>
      </c>
      <c r="J12" s="54">
        <f t="shared" si="4"/>
        <v>0</v>
      </c>
      <c r="K12" s="54">
        <f t="shared" si="4"/>
        <v>0</v>
      </c>
      <c r="L12" s="54">
        <f t="shared" si="4"/>
        <v>0</v>
      </c>
      <c r="M12" s="54">
        <f t="shared" si="4"/>
        <v>0</v>
      </c>
      <c r="N12" s="54">
        <f t="shared" si="4"/>
        <v>0</v>
      </c>
      <c r="O12" s="54">
        <f t="shared" si="4"/>
        <v>0</v>
      </c>
      <c r="P12" s="54">
        <f t="shared" si="4"/>
        <v>0</v>
      </c>
      <c r="Q12" s="54">
        <f t="shared" si="4"/>
        <v>0</v>
      </c>
    </row>
    <row r="13" spans="2:17" ht="15">
      <c r="B13" s="21" t="s">
        <v>138</v>
      </c>
      <c r="C13" s="18"/>
      <c r="D13" s="27"/>
      <c r="E13" s="27"/>
      <c r="F13" s="55"/>
      <c r="G13" s="27"/>
      <c r="H13" s="27"/>
      <c r="I13" s="56"/>
      <c r="J13" s="27"/>
      <c r="K13" s="27"/>
      <c r="L13" s="56"/>
      <c r="M13" s="56"/>
      <c r="N13" s="27"/>
      <c r="O13" s="56"/>
      <c r="P13" s="56"/>
      <c r="Q13" s="56"/>
    </row>
    <row r="14" spans="1:17" ht="15">
      <c r="A14" s="3"/>
      <c r="B14" s="22" t="s">
        <v>0</v>
      </c>
      <c r="C14" s="9"/>
      <c r="D14" s="27"/>
      <c r="E14" s="27"/>
      <c r="F14" s="27"/>
      <c r="G14" s="27"/>
      <c r="H14" s="27"/>
      <c r="I14" s="56"/>
      <c r="J14" s="27"/>
      <c r="K14" s="27"/>
      <c r="L14" s="56"/>
      <c r="M14" s="56"/>
      <c r="N14" s="27"/>
      <c r="O14" s="56"/>
      <c r="P14" s="56"/>
      <c r="Q14" s="56"/>
    </row>
    <row r="15" spans="1:17" ht="45">
      <c r="A15" s="3" t="s">
        <v>15</v>
      </c>
      <c r="B15" s="23" t="s">
        <v>96</v>
      </c>
      <c r="C15" s="3">
        <v>-10</v>
      </c>
      <c r="D15" s="27"/>
      <c r="E15" s="27"/>
      <c r="F15" s="27"/>
      <c r="G15" s="27"/>
      <c r="H15" s="27"/>
      <c r="I15" s="56"/>
      <c r="J15" s="27"/>
      <c r="K15" s="27"/>
      <c r="L15" s="56"/>
      <c r="M15" s="56"/>
      <c r="N15" s="27"/>
      <c r="O15" s="56"/>
      <c r="P15" s="56"/>
      <c r="Q15" s="56"/>
    </row>
    <row r="16" spans="1:17" ht="22.5">
      <c r="A16" s="3" t="s">
        <v>16</v>
      </c>
      <c r="B16" s="23" t="s">
        <v>97</v>
      </c>
      <c r="C16" s="3">
        <v>-10</v>
      </c>
      <c r="D16" s="27"/>
      <c r="E16" s="27"/>
      <c r="F16" s="27"/>
      <c r="G16" s="27"/>
      <c r="H16" s="27"/>
      <c r="I16" s="56"/>
      <c r="J16" s="27"/>
      <c r="K16" s="27"/>
      <c r="L16" s="56"/>
      <c r="M16" s="56"/>
      <c r="N16" s="27"/>
      <c r="O16" s="56"/>
      <c r="P16" s="56"/>
      <c r="Q16" s="56"/>
    </row>
    <row r="17" spans="1:17" ht="22.5">
      <c r="A17" s="3" t="s">
        <v>17</v>
      </c>
      <c r="B17" s="23" t="s">
        <v>8</v>
      </c>
      <c r="C17" s="3">
        <v>-5</v>
      </c>
      <c r="D17" s="27"/>
      <c r="E17" s="27"/>
      <c r="F17" s="27"/>
      <c r="G17" s="27"/>
      <c r="H17" s="27"/>
      <c r="I17" s="56"/>
      <c r="J17" s="27"/>
      <c r="K17" s="27"/>
      <c r="L17" s="56"/>
      <c r="M17" s="56"/>
      <c r="N17" s="27"/>
      <c r="O17" s="56"/>
      <c r="P17" s="56"/>
      <c r="Q17" s="56"/>
    </row>
    <row r="18" spans="1:17" ht="33.75">
      <c r="A18" s="3" t="s">
        <v>18</v>
      </c>
      <c r="B18" s="23" t="s">
        <v>9</v>
      </c>
      <c r="C18" s="3">
        <v>-10</v>
      </c>
      <c r="D18" s="27"/>
      <c r="E18" s="27"/>
      <c r="F18" s="27"/>
      <c r="G18" s="27"/>
      <c r="H18" s="27"/>
      <c r="I18" s="56"/>
      <c r="J18" s="27"/>
      <c r="K18" s="27"/>
      <c r="L18" s="56"/>
      <c r="M18" s="56"/>
      <c r="N18" s="27"/>
      <c r="O18" s="56"/>
      <c r="P18" s="56"/>
      <c r="Q18" s="56"/>
    </row>
    <row r="19" spans="1:17" ht="22.5">
      <c r="A19" s="3" t="s">
        <v>19</v>
      </c>
      <c r="B19" s="23" t="s">
        <v>98</v>
      </c>
      <c r="C19" s="3">
        <v>-20</v>
      </c>
      <c r="D19" s="27"/>
      <c r="E19" s="27"/>
      <c r="F19" s="27"/>
      <c r="G19" s="27"/>
      <c r="H19" s="27"/>
      <c r="I19" s="56"/>
      <c r="J19" s="27"/>
      <c r="K19" s="27"/>
      <c r="L19" s="56"/>
      <c r="M19" s="56"/>
      <c r="N19" s="27"/>
      <c r="O19" s="56"/>
      <c r="P19" s="56"/>
      <c r="Q19" s="56"/>
    </row>
    <row r="20" spans="1:17" ht="56.25">
      <c r="A20" s="3" t="s">
        <v>20</v>
      </c>
      <c r="B20" s="23" t="s">
        <v>10</v>
      </c>
      <c r="C20" s="3">
        <v>-30</v>
      </c>
      <c r="D20" s="27"/>
      <c r="E20" s="27"/>
      <c r="F20" s="27"/>
      <c r="G20" s="27"/>
      <c r="H20" s="27"/>
      <c r="I20" s="56"/>
      <c r="J20" s="27"/>
      <c r="K20" s="27"/>
      <c r="L20" s="56"/>
      <c r="M20" s="56"/>
      <c r="N20" s="27"/>
      <c r="O20" s="56"/>
      <c r="P20" s="56"/>
      <c r="Q20" s="56"/>
    </row>
    <row r="21" spans="1:17" ht="22.5">
      <c r="A21" s="3" t="s">
        <v>21</v>
      </c>
      <c r="B21" s="23" t="s">
        <v>11</v>
      </c>
      <c r="C21" s="3">
        <v>-20</v>
      </c>
      <c r="D21" s="27"/>
      <c r="E21" s="27"/>
      <c r="F21" s="27"/>
      <c r="G21" s="27"/>
      <c r="H21" s="27"/>
      <c r="I21" s="56"/>
      <c r="J21" s="27"/>
      <c r="K21" s="27"/>
      <c r="L21" s="56"/>
      <c r="M21" s="56"/>
      <c r="N21" s="27"/>
      <c r="O21" s="56"/>
      <c r="P21" s="56"/>
      <c r="Q21" s="56"/>
    </row>
    <row r="22" spans="1:17" ht="22.5">
      <c r="A22" s="3" t="s">
        <v>22</v>
      </c>
      <c r="B22" s="23" t="s">
        <v>12</v>
      </c>
      <c r="C22" s="3">
        <v>-20</v>
      </c>
      <c r="D22" s="27"/>
      <c r="E22" s="27"/>
      <c r="F22" s="27"/>
      <c r="G22" s="27"/>
      <c r="H22" s="27"/>
      <c r="I22" s="56"/>
      <c r="J22" s="27"/>
      <c r="K22" s="27"/>
      <c r="L22" s="56"/>
      <c r="M22" s="56"/>
      <c r="N22" s="27"/>
      <c r="O22" s="56"/>
      <c r="P22" s="56"/>
      <c r="Q22" s="56"/>
    </row>
    <row r="23" spans="1:17" ht="22.5">
      <c r="A23" s="3"/>
      <c r="B23" s="22" t="s">
        <v>1</v>
      </c>
      <c r="C23" s="9"/>
      <c r="D23" s="27"/>
      <c r="E23" s="27"/>
      <c r="F23" s="27"/>
      <c r="G23" s="27"/>
      <c r="H23" s="27"/>
      <c r="I23" s="56"/>
      <c r="J23" s="27"/>
      <c r="K23" s="27"/>
      <c r="L23" s="56"/>
      <c r="M23" s="56"/>
      <c r="N23" s="27"/>
      <c r="O23" s="56"/>
      <c r="P23" s="56"/>
      <c r="Q23" s="56"/>
    </row>
    <row r="24" spans="1:17" ht="45">
      <c r="A24" s="3" t="s">
        <v>24</v>
      </c>
      <c r="B24" s="23" t="s">
        <v>13</v>
      </c>
      <c r="C24" s="3">
        <v>-50</v>
      </c>
      <c r="D24" s="27"/>
      <c r="E24" s="27"/>
      <c r="F24" s="27"/>
      <c r="G24" s="27"/>
      <c r="H24" s="27"/>
      <c r="I24" s="56"/>
      <c r="J24" s="27"/>
      <c r="K24" s="27"/>
      <c r="L24" s="56"/>
      <c r="M24" s="56"/>
      <c r="N24" s="27"/>
      <c r="O24" s="56"/>
      <c r="P24" s="56"/>
      <c r="Q24" s="56"/>
    </row>
    <row r="25" spans="1:17" ht="22.5">
      <c r="A25" s="3" t="s">
        <v>23</v>
      </c>
      <c r="B25" s="23" t="s">
        <v>36</v>
      </c>
      <c r="C25" s="3">
        <v>-30</v>
      </c>
      <c r="D25" s="27"/>
      <c r="E25" s="27"/>
      <c r="F25" s="27"/>
      <c r="G25" s="27"/>
      <c r="H25" s="27"/>
      <c r="I25" s="56"/>
      <c r="J25" s="27"/>
      <c r="K25" s="27"/>
      <c r="L25" s="56"/>
      <c r="M25" s="56"/>
      <c r="N25" s="27"/>
      <c r="O25" s="56"/>
      <c r="P25" s="56"/>
      <c r="Q25" s="56"/>
    </row>
    <row r="26" spans="1:17" ht="22.5">
      <c r="A26" s="3" t="s">
        <v>25</v>
      </c>
      <c r="B26" s="23" t="s">
        <v>7</v>
      </c>
      <c r="C26" s="3">
        <v>-100</v>
      </c>
      <c r="D26" s="27"/>
      <c r="E26" s="27"/>
      <c r="F26" s="27"/>
      <c r="G26" s="27"/>
      <c r="H26" s="27"/>
      <c r="I26" s="56"/>
      <c r="J26" s="27"/>
      <c r="K26" s="27"/>
      <c r="L26" s="56"/>
      <c r="M26" s="56"/>
      <c r="N26" s="27"/>
      <c r="O26" s="56"/>
      <c r="P26" s="56"/>
      <c r="Q26" s="56"/>
    </row>
    <row r="27" spans="1:17" ht="15">
      <c r="A27" s="3" t="s">
        <v>26</v>
      </c>
      <c r="B27" s="22" t="s">
        <v>38</v>
      </c>
      <c r="C27" s="3"/>
      <c r="D27" s="27"/>
      <c r="E27" s="27"/>
      <c r="F27" s="27"/>
      <c r="G27" s="27"/>
      <c r="H27" s="27"/>
      <c r="I27" s="56"/>
      <c r="J27" s="27"/>
      <c r="K27" s="27"/>
      <c r="L27" s="56"/>
      <c r="M27" s="56"/>
      <c r="N27" s="27"/>
      <c r="O27" s="56"/>
      <c r="P27" s="56"/>
      <c r="Q27" s="56"/>
    </row>
    <row r="28" spans="1:17" ht="22.5">
      <c r="A28" s="3" t="s">
        <v>27</v>
      </c>
      <c r="B28" s="23" t="s">
        <v>49</v>
      </c>
      <c r="C28" s="3">
        <v>-20</v>
      </c>
      <c r="D28" s="27"/>
      <c r="E28" s="27"/>
      <c r="F28" s="27"/>
      <c r="G28" s="27"/>
      <c r="H28" s="27"/>
      <c r="I28" s="56"/>
      <c r="J28" s="27"/>
      <c r="K28" s="27"/>
      <c r="L28" s="56"/>
      <c r="M28" s="56"/>
      <c r="N28" s="27"/>
      <c r="O28" s="56"/>
      <c r="P28" s="56"/>
      <c r="Q28" s="56"/>
    </row>
    <row r="29" spans="1:17" ht="15">
      <c r="A29" s="3" t="s">
        <v>28</v>
      </c>
      <c r="B29" s="23" t="s">
        <v>50</v>
      </c>
      <c r="C29" s="3">
        <v>-20</v>
      </c>
      <c r="D29" s="27"/>
      <c r="E29" s="27"/>
      <c r="F29" s="27"/>
      <c r="G29" s="27"/>
      <c r="H29" s="27"/>
      <c r="I29" s="56"/>
      <c r="J29" s="27"/>
      <c r="K29" s="27"/>
      <c r="L29" s="56"/>
      <c r="M29" s="56"/>
      <c r="N29" s="27"/>
      <c r="O29" s="56"/>
      <c r="P29" s="56"/>
      <c r="Q29" s="56"/>
    </row>
    <row r="30" spans="1:17" ht="15">
      <c r="A30" s="3" t="s">
        <v>29</v>
      </c>
      <c r="B30" s="23" t="s">
        <v>51</v>
      </c>
      <c r="C30" s="3">
        <v>-20</v>
      </c>
      <c r="D30" s="27"/>
      <c r="E30" s="27"/>
      <c r="F30" s="27"/>
      <c r="G30" s="27"/>
      <c r="H30" s="27"/>
      <c r="I30" s="56"/>
      <c r="J30" s="27"/>
      <c r="K30" s="27"/>
      <c r="L30" s="56"/>
      <c r="M30" s="56"/>
      <c r="N30" s="27"/>
      <c r="O30" s="56"/>
      <c r="P30" s="56"/>
      <c r="Q30" s="56"/>
    </row>
    <row r="31" spans="1:17" ht="33.75">
      <c r="A31" s="3" t="s">
        <v>30</v>
      </c>
      <c r="B31" s="23" t="s">
        <v>52</v>
      </c>
      <c r="C31" s="3">
        <v>-20</v>
      </c>
      <c r="D31" s="27"/>
      <c r="E31" s="27"/>
      <c r="F31" s="27"/>
      <c r="G31" s="27"/>
      <c r="H31" s="27"/>
      <c r="I31" s="56"/>
      <c r="J31" s="27"/>
      <c r="K31" s="27"/>
      <c r="L31" s="56"/>
      <c r="M31" s="56"/>
      <c r="N31" s="27"/>
      <c r="O31" s="56"/>
      <c r="P31" s="56"/>
      <c r="Q31" s="56"/>
    </row>
    <row r="32" spans="1:17" ht="33.75">
      <c r="A32" s="3" t="s">
        <v>31</v>
      </c>
      <c r="B32" s="23" t="s">
        <v>53</v>
      </c>
      <c r="C32" s="3">
        <v>-20</v>
      </c>
      <c r="D32" s="27"/>
      <c r="E32" s="27"/>
      <c r="F32" s="27"/>
      <c r="G32" s="27"/>
      <c r="H32" s="27"/>
      <c r="I32" s="56"/>
      <c r="J32" s="27"/>
      <c r="K32" s="27"/>
      <c r="L32" s="56"/>
      <c r="M32" s="56"/>
      <c r="N32" s="27"/>
      <c r="O32" s="56"/>
      <c r="P32" s="56"/>
      <c r="Q32" s="56"/>
    </row>
    <row r="33" spans="1:17" ht="22.5">
      <c r="A33" s="3" t="s">
        <v>14</v>
      </c>
      <c r="B33" s="23" t="s">
        <v>54</v>
      </c>
      <c r="C33" s="3">
        <v>-20</v>
      </c>
      <c r="D33" s="27"/>
      <c r="E33" s="27"/>
      <c r="F33" s="27"/>
      <c r="G33" s="27"/>
      <c r="H33" s="27"/>
      <c r="I33" s="56"/>
      <c r="J33" s="27"/>
      <c r="K33" s="27"/>
      <c r="L33" s="56"/>
      <c r="M33" s="56"/>
      <c r="N33" s="27"/>
      <c r="O33" s="56"/>
      <c r="P33" s="56"/>
      <c r="Q33" s="56"/>
    </row>
    <row r="34" spans="1:17" ht="33.75">
      <c r="A34" s="3" t="s">
        <v>32</v>
      </c>
      <c r="B34" s="23" t="s">
        <v>55</v>
      </c>
      <c r="C34" s="3">
        <v>-20</v>
      </c>
      <c r="D34" s="27"/>
      <c r="E34" s="27"/>
      <c r="F34" s="27"/>
      <c r="G34" s="27"/>
      <c r="H34" s="27"/>
      <c r="I34" s="56"/>
      <c r="J34" s="27"/>
      <c r="K34" s="27"/>
      <c r="L34" s="56"/>
      <c r="M34" s="56"/>
      <c r="N34" s="27"/>
      <c r="O34" s="56"/>
      <c r="P34" s="56"/>
      <c r="Q34" s="56"/>
    </row>
    <row r="35" spans="1:17" ht="33.75">
      <c r="A35" s="3"/>
      <c r="B35" s="22" t="s">
        <v>2</v>
      </c>
      <c r="C35" s="3"/>
      <c r="D35" s="27"/>
      <c r="E35" s="27"/>
      <c r="F35" s="27"/>
      <c r="G35" s="27"/>
      <c r="H35" s="27"/>
      <c r="I35" s="56"/>
      <c r="J35" s="27"/>
      <c r="K35" s="27"/>
      <c r="L35" s="56"/>
      <c r="M35" s="56"/>
      <c r="N35" s="27"/>
      <c r="O35" s="56"/>
      <c r="P35" s="56"/>
      <c r="Q35" s="56"/>
    </row>
    <row r="36" spans="1:17" ht="22.5">
      <c r="A36" s="3" t="s">
        <v>39</v>
      </c>
      <c r="B36" s="23" t="s">
        <v>99</v>
      </c>
      <c r="C36" s="3">
        <v>-5</v>
      </c>
      <c r="D36" s="27"/>
      <c r="E36" s="27"/>
      <c r="F36" s="27"/>
      <c r="G36" s="27"/>
      <c r="H36" s="27"/>
      <c r="I36" s="56"/>
      <c r="J36" s="27"/>
      <c r="K36" s="27"/>
      <c r="L36" s="56"/>
      <c r="M36" s="56"/>
      <c r="N36" s="27"/>
      <c r="O36" s="56"/>
      <c r="P36" s="56"/>
      <c r="Q36" s="56"/>
    </row>
    <row r="37" spans="1:17" ht="22.5">
      <c r="A37" s="3" t="s">
        <v>40</v>
      </c>
      <c r="B37" s="23" t="s">
        <v>100</v>
      </c>
      <c r="C37" s="3">
        <v>-10</v>
      </c>
      <c r="D37" s="27"/>
      <c r="E37" s="27"/>
      <c r="F37" s="27"/>
      <c r="G37" s="27"/>
      <c r="H37" s="27"/>
      <c r="I37" s="56"/>
      <c r="J37" s="27"/>
      <c r="K37" s="27"/>
      <c r="L37" s="56"/>
      <c r="M37" s="56"/>
      <c r="N37" s="27"/>
      <c r="O37" s="56"/>
      <c r="P37" s="56"/>
      <c r="Q37" s="56"/>
    </row>
    <row r="38" spans="1:17" ht="33.75">
      <c r="A38" s="3" t="s">
        <v>41</v>
      </c>
      <c r="B38" s="23" t="s">
        <v>56</v>
      </c>
      <c r="C38" s="3">
        <v>-15</v>
      </c>
      <c r="D38" s="27"/>
      <c r="E38" s="27"/>
      <c r="F38" s="27"/>
      <c r="G38" s="27"/>
      <c r="H38" s="27"/>
      <c r="I38" s="56"/>
      <c r="J38" s="27"/>
      <c r="K38" s="27"/>
      <c r="L38" s="56"/>
      <c r="M38" s="56"/>
      <c r="N38" s="27"/>
      <c r="O38" s="56"/>
      <c r="P38" s="56"/>
      <c r="Q38" s="56"/>
    </row>
    <row r="39" spans="1:17" ht="22.5">
      <c r="A39" s="3" t="s">
        <v>42</v>
      </c>
      <c r="B39" s="23" t="s">
        <v>101</v>
      </c>
      <c r="C39" s="3">
        <v>-5</v>
      </c>
      <c r="D39" s="27"/>
      <c r="E39" s="27"/>
      <c r="F39" s="27"/>
      <c r="G39" s="27"/>
      <c r="H39" s="27"/>
      <c r="I39" s="56"/>
      <c r="J39" s="27"/>
      <c r="K39" s="27"/>
      <c r="L39" s="56"/>
      <c r="M39" s="56"/>
      <c r="N39" s="27"/>
      <c r="O39" s="56"/>
      <c r="P39" s="56"/>
      <c r="Q39" s="56"/>
    </row>
    <row r="40" spans="1:17" ht="22.5">
      <c r="A40" s="3" t="s">
        <v>43</v>
      </c>
      <c r="B40" s="23" t="s">
        <v>57</v>
      </c>
      <c r="C40" s="3">
        <v>10</v>
      </c>
      <c r="D40" s="27"/>
      <c r="E40" s="27"/>
      <c r="F40" s="27"/>
      <c r="G40" s="27"/>
      <c r="H40" s="27"/>
      <c r="I40" s="56"/>
      <c r="J40" s="27"/>
      <c r="K40" s="27"/>
      <c r="L40" s="56"/>
      <c r="M40" s="56"/>
      <c r="N40" s="27"/>
      <c r="O40" s="56"/>
      <c r="P40" s="56"/>
      <c r="Q40" s="56"/>
    </row>
    <row r="41" spans="1:17" ht="56.25">
      <c r="A41" s="3" t="s">
        <v>44</v>
      </c>
      <c r="B41" s="23" t="s">
        <v>58</v>
      </c>
      <c r="C41" s="3">
        <v>10</v>
      </c>
      <c r="D41" s="27"/>
      <c r="E41" s="27"/>
      <c r="F41" s="27"/>
      <c r="G41" s="27"/>
      <c r="H41" s="27"/>
      <c r="I41" s="56"/>
      <c r="J41" s="27"/>
      <c r="K41" s="27"/>
      <c r="L41" s="56"/>
      <c r="M41" s="56"/>
      <c r="N41" s="27"/>
      <c r="O41" s="56"/>
      <c r="P41" s="56"/>
      <c r="Q41" s="56"/>
    </row>
    <row r="42" spans="1:17" ht="15">
      <c r="A42" s="3"/>
      <c r="B42" s="22" t="s">
        <v>3</v>
      </c>
      <c r="C42" s="3"/>
      <c r="D42" s="27"/>
      <c r="E42" s="27"/>
      <c r="F42" s="27"/>
      <c r="G42" s="27"/>
      <c r="H42" s="27"/>
      <c r="I42" s="56"/>
      <c r="J42" s="27"/>
      <c r="K42" s="27"/>
      <c r="L42" s="56"/>
      <c r="M42" s="56"/>
      <c r="N42" s="27"/>
      <c r="O42" s="56"/>
      <c r="P42" s="56"/>
      <c r="Q42" s="56"/>
    </row>
    <row r="43" spans="1:17" ht="33.75">
      <c r="A43" s="3" t="s">
        <v>46</v>
      </c>
      <c r="B43" s="23" t="s">
        <v>59</v>
      </c>
      <c r="C43" s="3">
        <v>5</v>
      </c>
      <c r="D43" s="27"/>
      <c r="E43" s="27"/>
      <c r="F43" s="27"/>
      <c r="G43" s="27"/>
      <c r="H43" s="27"/>
      <c r="I43" s="56"/>
      <c r="J43" s="27"/>
      <c r="K43" s="27"/>
      <c r="L43" s="56"/>
      <c r="M43" s="56"/>
      <c r="N43" s="27"/>
      <c r="O43" s="56"/>
      <c r="P43" s="56"/>
      <c r="Q43" s="56"/>
    </row>
    <row r="44" spans="1:17" ht="33.75">
      <c r="A44" s="3" t="s">
        <v>47</v>
      </c>
      <c r="B44" s="23" t="s">
        <v>60</v>
      </c>
      <c r="C44" s="3">
        <v>10</v>
      </c>
      <c r="D44" s="27"/>
      <c r="E44" s="27"/>
      <c r="F44" s="27"/>
      <c r="G44" s="27"/>
      <c r="H44" s="27"/>
      <c r="I44" s="56"/>
      <c r="J44" s="27"/>
      <c r="K44" s="27"/>
      <c r="L44" s="56"/>
      <c r="M44" s="56"/>
      <c r="N44" s="27"/>
      <c r="O44" s="56"/>
      <c r="P44" s="56"/>
      <c r="Q44" s="56"/>
    </row>
    <row r="45" spans="1:17" ht="33.75">
      <c r="A45" s="3" t="s">
        <v>48</v>
      </c>
      <c r="B45" s="23" t="s">
        <v>61</v>
      </c>
      <c r="C45" s="3">
        <v>5</v>
      </c>
      <c r="D45" s="27"/>
      <c r="E45" s="27"/>
      <c r="F45" s="27"/>
      <c r="G45" s="27"/>
      <c r="H45" s="27"/>
      <c r="I45" s="56"/>
      <c r="J45" s="27"/>
      <c r="K45" s="27"/>
      <c r="L45" s="56"/>
      <c r="M45" s="56"/>
      <c r="N45" s="27"/>
      <c r="O45" s="56"/>
      <c r="P45" s="56"/>
      <c r="Q45" s="56"/>
    </row>
    <row r="46" spans="1:17" ht="22.5">
      <c r="A46" s="3"/>
      <c r="B46" s="22" t="s">
        <v>83</v>
      </c>
      <c r="C46" s="3"/>
      <c r="D46" s="27"/>
      <c r="E46" s="27"/>
      <c r="F46" s="27"/>
      <c r="G46" s="27"/>
      <c r="H46" s="27"/>
      <c r="I46" s="56"/>
      <c r="J46" s="27"/>
      <c r="K46" s="27"/>
      <c r="L46" s="56"/>
      <c r="M46" s="56"/>
      <c r="N46" s="27"/>
      <c r="O46" s="56"/>
      <c r="P46" s="56"/>
      <c r="Q46" s="56"/>
    </row>
    <row r="47" spans="1:17" ht="22.5">
      <c r="A47" s="3" t="s">
        <v>84</v>
      </c>
      <c r="B47" s="23" t="s">
        <v>67</v>
      </c>
      <c r="C47" s="3">
        <v>-50</v>
      </c>
      <c r="D47" s="27"/>
      <c r="E47" s="27"/>
      <c r="F47" s="27"/>
      <c r="G47" s="27"/>
      <c r="H47" s="27"/>
      <c r="I47" s="56"/>
      <c r="J47" s="27"/>
      <c r="K47" s="27"/>
      <c r="L47" s="56"/>
      <c r="M47" s="56"/>
      <c r="N47" s="27"/>
      <c r="O47" s="56"/>
      <c r="P47" s="56"/>
      <c r="Q47" s="56"/>
    </row>
    <row r="48" spans="1:17" ht="15">
      <c r="A48" s="3" t="s">
        <v>85</v>
      </c>
      <c r="B48" s="23" t="s">
        <v>68</v>
      </c>
      <c r="C48" s="3">
        <v>-20</v>
      </c>
      <c r="D48" s="27"/>
      <c r="E48" s="27"/>
      <c r="F48" s="27"/>
      <c r="G48" s="27"/>
      <c r="H48" s="27"/>
      <c r="I48" s="56"/>
      <c r="J48" s="27"/>
      <c r="K48" s="27"/>
      <c r="L48" s="56"/>
      <c r="M48" s="56"/>
      <c r="N48" s="27"/>
      <c r="O48" s="56"/>
      <c r="P48" s="56"/>
      <c r="Q48" s="56"/>
    </row>
    <row r="49" spans="1:17" ht="22.5">
      <c r="A49" s="3" t="s">
        <v>84</v>
      </c>
      <c r="B49" s="23" t="s">
        <v>94</v>
      </c>
      <c r="C49" s="3">
        <v>-30</v>
      </c>
      <c r="D49" s="27"/>
      <c r="E49" s="27"/>
      <c r="F49" s="27"/>
      <c r="G49" s="27"/>
      <c r="H49" s="27"/>
      <c r="I49" s="56"/>
      <c r="J49" s="27"/>
      <c r="K49" s="27"/>
      <c r="L49" s="56"/>
      <c r="M49" s="56"/>
      <c r="N49" s="27"/>
      <c r="O49" s="56"/>
      <c r="P49" s="56"/>
      <c r="Q49" s="56"/>
    </row>
    <row r="50" spans="1:17" ht="33.75">
      <c r="A50" s="3" t="s">
        <v>86</v>
      </c>
      <c r="B50" s="23" t="s">
        <v>69</v>
      </c>
      <c r="C50" s="3">
        <v>-10</v>
      </c>
      <c r="D50" s="27"/>
      <c r="E50" s="27"/>
      <c r="F50" s="27"/>
      <c r="G50" s="27"/>
      <c r="H50" s="27"/>
      <c r="I50" s="56"/>
      <c r="J50" s="27"/>
      <c r="K50" s="27"/>
      <c r="L50" s="56"/>
      <c r="M50" s="56"/>
      <c r="N50" s="27"/>
      <c r="O50" s="56"/>
      <c r="P50" s="56"/>
      <c r="Q50" s="56"/>
    </row>
    <row r="51" spans="1:17" ht="33.75">
      <c r="A51" s="3" t="s">
        <v>87</v>
      </c>
      <c r="B51" s="23" t="s">
        <v>70</v>
      </c>
      <c r="C51" s="3">
        <v>-50</v>
      </c>
      <c r="D51" s="27"/>
      <c r="E51" s="27"/>
      <c r="F51" s="27"/>
      <c r="G51" s="27"/>
      <c r="H51" s="27"/>
      <c r="I51" s="56"/>
      <c r="J51" s="27"/>
      <c r="K51" s="27"/>
      <c r="L51" s="56"/>
      <c r="M51" s="56"/>
      <c r="N51" s="27"/>
      <c r="O51" s="56"/>
      <c r="P51" s="56"/>
      <c r="Q51" s="56"/>
    </row>
    <row r="52" spans="1:17" ht="33.75">
      <c r="A52" s="3" t="s">
        <v>88</v>
      </c>
      <c r="B52" s="23" t="s">
        <v>71</v>
      </c>
      <c r="C52" s="3">
        <v>-50</v>
      </c>
      <c r="D52" s="27"/>
      <c r="E52" s="27"/>
      <c r="F52" s="27"/>
      <c r="G52" s="27"/>
      <c r="H52" s="27"/>
      <c r="I52" s="56"/>
      <c r="J52" s="27"/>
      <c r="K52" s="27"/>
      <c r="L52" s="56"/>
      <c r="M52" s="56"/>
      <c r="N52" s="27"/>
      <c r="O52" s="56"/>
      <c r="P52" s="56"/>
      <c r="Q52" s="56"/>
    </row>
    <row r="53" spans="1:17" ht="33.75">
      <c r="A53" s="3" t="s">
        <v>89</v>
      </c>
      <c r="B53" s="23" t="s">
        <v>102</v>
      </c>
      <c r="C53" s="3">
        <v>-10</v>
      </c>
      <c r="D53" s="27"/>
      <c r="E53" s="27"/>
      <c r="F53" s="27"/>
      <c r="G53" s="27"/>
      <c r="H53" s="27"/>
      <c r="I53" s="56"/>
      <c r="J53" s="27"/>
      <c r="K53" s="27"/>
      <c r="L53" s="56"/>
      <c r="M53" s="56"/>
      <c r="N53" s="27"/>
      <c r="O53" s="56"/>
      <c r="P53" s="56"/>
      <c r="Q53" s="56"/>
    </row>
    <row r="54" spans="1:17" ht="15">
      <c r="A54" s="3" t="s">
        <v>90</v>
      </c>
      <c r="B54" s="23" t="s">
        <v>81</v>
      </c>
      <c r="C54" s="3">
        <v>-20</v>
      </c>
      <c r="D54" s="27"/>
      <c r="E54" s="27"/>
      <c r="F54" s="27"/>
      <c r="G54" s="27"/>
      <c r="H54" s="27"/>
      <c r="I54" s="56"/>
      <c r="J54" s="27"/>
      <c r="K54" s="27"/>
      <c r="L54" s="56"/>
      <c r="M54" s="56"/>
      <c r="N54" s="27"/>
      <c r="O54" s="56"/>
      <c r="P54" s="56"/>
      <c r="Q54" s="56"/>
    </row>
    <row r="55" spans="1:17" ht="22.5">
      <c r="A55" s="3" t="s">
        <v>91</v>
      </c>
      <c r="B55" s="23" t="s">
        <v>72</v>
      </c>
      <c r="C55" s="3">
        <v>-10</v>
      </c>
      <c r="D55" s="27"/>
      <c r="E55" s="27"/>
      <c r="F55" s="27"/>
      <c r="G55" s="27"/>
      <c r="H55" s="27"/>
      <c r="I55" s="56"/>
      <c r="J55" s="27"/>
      <c r="K55" s="27"/>
      <c r="L55" s="56"/>
      <c r="M55" s="56"/>
      <c r="N55" s="27"/>
      <c r="O55" s="56"/>
      <c r="P55" s="56"/>
      <c r="Q55" s="56"/>
    </row>
    <row r="56" spans="1:17" ht="22.5">
      <c r="A56" s="3" t="s">
        <v>92</v>
      </c>
      <c r="B56" s="23" t="s">
        <v>95</v>
      </c>
      <c r="C56" s="3">
        <v>-50</v>
      </c>
      <c r="D56" s="27"/>
      <c r="E56" s="27"/>
      <c r="F56" s="27"/>
      <c r="G56" s="27"/>
      <c r="H56" s="27"/>
      <c r="I56" s="56"/>
      <c r="J56" s="27"/>
      <c r="K56" s="27"/>
      <c r="L56" s="56"/>
      <c r="M56" s="56"/>
      <c r="N56" s="27"/>
      <c r="O56" s="56"/>
      <c r="P56" s="56"/>
      <c r="Q56" s="56"/>
    </row>
    <row r="57" spans="1:17" ht="15">
      <c r="A57" s="3"/>
      <c r="B57" s="23"/>
      <c r="C57" s="3"/>
      <c r="D57" s="27"/>
      <c r="E57" s="27"/>
      <c r="F57" s="27"/>
      <c r="G57" s="27"/>
      <c r="H57" s="27"/>
      <c r="I57" s="56"/>
      <c r="J57" s="27"/>
      <c r="K57" s="27"/>
      <c r="L57" s="56"/>
      <c r="M57" s="56"/>
      <c r="N57" s="27"/>
      <c r="O57" s="56"/>
      <c r="P57" s="56"/>
      <c r="Q57" s="56"/>
    </row>
    <row r="58" spans="1:17" ht="15">
      <c r="A58" s="3">
        <v>11</v>
      </c>
      <c r="B58" s="22" t="s">
        <v>93</v>
      </c>
      <c r="C58" s="3"/>
      <c r="D58" s="27"/>
      <c r="E58" s="27"/>
      <c r="F58" s="27"/>
      <c r="G58" s="27"/>
      <c r="H58" s="27"/>
      <c r="I58" s="56"/>
      <c r="J58" s="27"/>
      <c r="K58" s="27"/>
      <c r="L58" s="56"/>
      <c r="M58" s="56"/>
      <c r="N58" s="27"/>
      <c r="O58" s="56"/>
      <c r="P58" s="56"/>
      <c r="Q58" s="56"/>
    </row>
    <row r="59" spans="1:17" ht="15">
      <c r="A59" s="3"/>
      <c r="B59" s="23" t="s">
        <v>73</v>
      </c>
      <c r="C59" s="3">
        <v>-10</v>
      </c>
      <c r="D59" s="27"/>
      <c r="E59" s="27"/>
      <c r="F59" s="27"/>
      <c r="G59" s="27"/>
      <c r="H59" s="27"/>
      <c r="I59" s="56"/>
      <c r="J59" s="27"/>
      <c r="K59" s="27"/>
      <c r="L59" s="56"/>
      <c r="M59" s="56"/>
      <c r="N59" s="27"/>
      <c r="O59" s="56"/>
      <c r="P59" s="56"/>
      <c r="Q59" s="56"/>
    </row>
    <row r="60" spans="1:17" ht="15">
      <c r="A60" s="3"/>
      <c r="B60" s="23" t="s">
        <v>76</v>
      </c>
      <c r="C60" s="3">
        <v>10</v>
      </c>
      <c r="D60" s="27"/>
      <c r="E60" s="27"/>
      <c r="F60" s="27"/>
      <c r="G60" s="27"/>
      <c r="H60" s="27"/>
      <c r="I60" s="56"/>
      <c r="J60" s="27"/>
      <c r="K60" s="27"/>
      <c r="L60" s="56"/>
      <c r="M60" s="56"/>
      <c r="N60" s="27"/>
      <c r="O60" s="56"/>
      <c r="P60" s="56"/>
      <c r="Q60" s="56"/>
    </row>
    <row r="61" spans="1:17" ht="15">
      <c r="A61" s="3"/>
      <c r="B61" s="23" t="s">
        <v>77</v>
      </c>
      <c r="C61" s="3">
        <v>0</v>
      </c>
      <c r="D61" s="27"/>
      <c r="E61" s="27"/>
      <c r="F61" s="27"/>
      <c r="G61" s="27"/>
      <c r="H61" s="27"/>
      <c r="I61" s="56"/>
      <c r="J61" s="27"/>
      <c r="K61" s="27"/>
      <c r="L61" s="56"/>
      <c r="M61" s="56"/>
      <c r="N61" s="27"/>
      <c r="O61" s="56"/>
      <c r="P61" s="56"/>
      <c r="Q61" s="56"/>
    </row>
    <row r="62" spans="1:17" ht="15">
      <c r="A62" s="3"/>
      <c r="B62" s="23" t="s">
        <v>78</v>
      </c>
      <c r="C62" s="3">
        <v>-10</v>
      </c>
      <c r="D62" s="27"/>
      <c r="E62" s="27"/>
      <c r="F62" s="27"/>
      <c r="G62" s="27"/>
      <c r="H62" s="27"/>
      <c r="I62" s="56"/>
      <c r="J62" s="27"/>
      <c r="K62" s="27"/>
      <c r="L62" s="56"/>
      <c r="M62" s="56"/>
      <c r="N62" s="27"/>
      <c r="O62" s="56"/>
      <c r="P62" s="56"/>
      <c r="Q62" s="56"/>
    </row>
    <row r="63" spans="1:17" ht="15">
      <c r="A63" s="3"/>
      <c r="B63" s="23" t="s">
        <v>79</v>
      </c>
      <c r="C63" s="3">
        <v>-20</v>
      </c>
      <c r="D63" s="27"/>
      <c r="E63" s="27"/>
      <c r="F63" s="27"/>
      <c r="G63" s="27"/>
      <c r="H63" s="27"/>
      <c r="I63" s="56"/>
      <c r="J63" s="27"/>
      <c r="K63" s="27"/>
      <c r="L63" s="56"/>
      <c r="M63" s="56"/>
      <c r="N63" s="27"/>
      <c r="O63" s="56"/>
      <c r="P63" s="56"/>
      <c r="Q63" s="56"/>
    </row>
    <row r="64" spans="1:17" ht="15">
      <c r="A64" s="3"/>
      <c r="B64" s="23" t="s">
        <v>80</v>
      </c>
      <c r="C64" s="3">
        <v>-50</v>
      </c>
      <c r="D64" s="27"/>
      <c r="E64" s="27"/>
      <c r="F64" s="27"/>
      <c r="G64" s="27"/>
      <c r="H64" s="27"/>
      <c r="I64" s="56"/>
      <c r="J64" s="27"/>
      <c r="K64" s="27"/>
      <c r="L64" s="56"/>
      <c r="M64" s="56"/>
      <c r="N64" s="27"/>
      <c r="O64" s="56"/>
      <c r="P64" s="56"/>
      <c r="Q64" s="56"/>
    </row>
    <row r="65" spans="1:17" ht="15">
      <c r="A65" s="3"/>
      <c r="B65" s="23"/>
      <c r="C65" s="3"/>
      <c r="D65" s="27"/>
      <c r="E65" s="27"/>
      <c r="F65" s="27"/>
      <c r="G65" s="27"/>
      <c r="H65" s="27"/>
      <c r="I65" s="56"/>
      <c r="J65" s="27"/>
      <c r="K65" s="27"/>
      <c r="L65" s="56"/>
      <c r="M65" s="56"/>
      <c r="N65" s="27"/>
      <c r="O65" s="56"/>
      <c r="P65" s="56"/>
      <c r="Q65" s="56"/>
    </row>
    <row r="66" spans="1:17" ht="15">
      <c r="A66" s="3">
        <v>12</v>
      </c>
      <c r="B66" s="22" t="s">
        <v>4</v>
      </c>
      <c r="C66" s="3"/>
      <c r="D66" s="27"/>
      <c r="E66" s="27"/>
      <c r="F66" s="27"/>
      <c r="G66" s="27"/>
      <c r="H66" s="27"/>
      <c r="I66" s="56"/>
      <c r="J66" s="27"/>
      <c r="K66" s="27"/>
      <c r="L66" s="56"/>
      <c r="M66" s="56"/>
      <c r="N66" s="27"/>
      <c r="O66" s="56"/>
      <c r="P66" s="56"/>
      <c r="Q66" s="56"/>
    </row>
    <row r="67" spans="1:17" ht="22.5">
      <c r="A67" s="3"/>
      <c r="B67" s="23" t="s">
        <v>74</v>
      </c>
      <c r="C67" s="3">
        <v>-30</v>
      </c>
      <c r="D67" s="27"/>
      <c r="E67" s="27"/>
      <c r="F67" s="27"/>
      <c r="G67" s="27"/>
      <c r="H67" s="27"/>
      <c r="I67" s="56"/>
      <c r="J67" s="27"/>
      <c r="K67" s="27"/>
      <c r="L67" s="56"/>
      <c r="M67" s="56"/>
      <c r="N67" s="27"/>
      <c r="O67" s="56"/>
      <c r="P67" s="56"/>
      <c r="Q67" s="56"/>
    </row>
    <row r="68" spans="1:17" ht="15">
      <c r="A68" s="3"/>
      <c r="B68" s="23" t="s">
        <v>75</v>
      </c>
      <c r="C68" s="3">
        <v>-20</v>
      </c>
      <c r="D68" s="27"/>
      <c r="E68" s="27"/>
      <c r="F68" s="27"/>
      <c r="G68" s="27"/>
      <c r="H68" s="27"/>
      <c r="I68" s="56"/>
      <c r="J68" s="27"/>
      <c r="K68" s="27"/>
      <c r="L68" s="56"/>
      <c r="M68" s="56"/>
      <c r="N68" s="27"/>
      <c r="O68" s="56"/>
      <c r="P68" s="56"/>
      <c r="Q68" s="56"/>
    </row>
    <row r="69" spans="1:17" ht="33.75">
      <c r="A69" s="3"/>
      <c r="B69" s="23" t="s">
        <v>82</v>
      </c>
      <c r="C69" s="3">
        <v>-30</v>
      </c>
      <c r="D69" s="27"/>
      <c r="E69" s="27"/>
      <c r="F69" s="27"/>
      <c r="G69" s="27"/>
      <c r="H69" s="27"/>
      <c r="I69" s="56"/>
      <c r="J69" s="27"/>
      <c r="K69" s="27"/>
      <c r="L69" s="56"/>
      <c r="M69" s="56"/>
      <c r="N69" s="27"/>
      <c r="O69" s="56"/>
      <c r="P69" s="56"/>
      <c r="Q69" s="56"/>
    </row>
    <row r="70" spans="1:17" ht="15">
      <c r="A70" s="3">
        <v>13</v>
      </c>
      <c r="B70" s="22" t="s">
        <v>103</v>
      </c>
      <c r="C70" s="3"/>
      <c r="D70" s="27"/>
      <c r="E70" s="27"/>
      <c r="F70" s="27"/>
      <c r="G70" s="27"/>
      <c r="H70" s="27"/>
      <c r="I70" s="56"/>
      <c r="J70" s="27"/>
      <c r="K70" s="27"/>
      <c r="L70" s="56"/>
      <c r="M70" s="56"/>
      <c r="N70" s="27"/>
      <c r="O70" s="56"/>
      <c r="P70" s="56"/>
      <c r="Q70" s="56"/>
    </row>
    <row r="71" spans="1:17" ht="22.5">
      <c r="A71" s="3">
        <v>14</v>
      </c>
      <c r="B71" s="22" t="s">
        <v>105</v>
      </c>
      <c r="C71" s="3"/>
      <c r="D71" s="27"/>
      <c r="E71" s="27"/>
      <c r="F71" s="27"/>
      <c r="G71" s="27"/>
      <c r="H71" s="27"/>
      <c r="I71" s="56"/>
      <c r="J71" s="27"/>
      <c r="K71" s="27"/>
      <c r="L71" s="56"/>
      <c r="M71" s="56"/>
      <c r="N71" s="27"/>
      <c r="O71" s="56"/>
      <c r="P71" s="56"/>
      <c r="Q71" s="56"/>
    </row>
    <row r="72" spans="1:17" ht="15">
      <c r="A72" s="3" t="s">
        <v>106</v>
      </c>
      <c r="B72" s="23"/>
      <c r="C72" s="3"/>
      <c r="D72" s="27"/>
      <c r="E72" s="27"/>
      <c r="F72" s="27"/>
      <c r="G72" s="27"/>
      <c r="H72" s="27"/>
      <c r="I72" s="56"/>
      <c r="J72" s="27"/>
      <c r="K72" s="27"/>
      <c r="L72" s="56"/>
      <c r="M72" s="56"/>
      <c r="N72" s="27"/>
      <c r="O72" s="56"/>
      <c r="P72" s="56"/>
      <c r="Q72" s="56"/>
    </row>
    <row r="73" spans="1:17" ht="15">
      <c r="A73" s="3" t="s">
        <v>107</v>
      </c>
      <c r="B73" s="23"/>
      <c r="C73" s="3"/>
      <c r="D73" s="27"/>
      <c r="E73" s="27"/>
      <c r="F73" s="27"/>
      <c r="G73" s="27"/>
      <c r="H73" s="27"/>
      <c r="I73" s="56"/>
      <c r="J73" s="27"/>
      <c r="K73" s="27"/>
      <c r="L73" s="56"/>
      <c r="M73" s="56"/>
      <c r="N73" s="27"/>
      <c r="O73" s="56"/>
      <c r="P73" s="56"/>
      <c r="Q73" s="56"/>
    </row>
    <row r="74" spans="1:17" ht="15">
      <c r="A74" s="3" t="s">
        <v>108</v>
      </c>
      <c r="B74" s="23"/>
      <c r="C74" s="3"/>
      <c r="D74" s="27"/>
      <c r="E74" s="27"/>
      <c r="F74" s="27"/>
      <c r="G74" s="27"/>
      <c r="H74" s="27"/>
      <c r="I74" s="56"/>
      <c r="J74" s="27"/>
      <c r="K74" s="27"/>
      <c r="L74" s="56"/>
      <c r="M74" s="56"/>
      <c r="N74" s="27"/>
      <c r="O74" s="56"/>
      <c r="P74" s="56"/>
      <c r="Q74" s="56"/>
    </row>
    <row r="75" spans="1:17" ht="15">
      <c r="A75" s="3" t="s">
        <v>109</v>
      </c>
      <c r="B75" s="23"/>
      <c r="C75" s="3"/>
      <c r="D75" s="27"/>
      <c r="E75" s="27"/>
      <c r="F75" s="27"/>
      <c r="G75" s="27"/>
      <c r="H75" s="27"/>
      <c r="I75" s="56"/>
      <c r="J75" s="27"/>
      <c r="K75" s="27"/>
      <c r="L75" s="56"/>
      <c r="M75" s="56"/>
      <c r="N75" s="27"/>
      <c r="O75" s="56"/>
      <c r="P75" s="56"/>
      <c r="Q75" s="56"/>
    </row>
    <row r="76" spans="1:17" ht="15">
      <c r="A76" s="3" t="s">
        <v>110</v>
      </c>
      <c r="B76" s="23"/>
      <c r="C76" s="3"/>
      <c r="D76" s="27"/>
      <c r="E76" s="27"/>
      <c r="F76" s="27"/>
      <c r="G76" s="27"/>
      <c r="H76" s="27"/>
      <c r="I76" s="56"/>
      <c r="J76" s="27"/>
      <c r="K76" s="27"/>
      <c r="L76" s="56"/>
      <c r="M76" s="56"/>
      <c r="N76" s="27"/>
      <c r="O76" s="56"/>
      <c r="P76" s="56"/>
      <c r="Q76" s="56"/>
    </row>
  </sheetData>
  <sheetProtection/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3" sqref="P13"/>
    </sheetView>
  </sheetViews>
  <sheetFormatPr defaultColWidth="9.140625" defaultRowHeight="15"/>
  <cols>
    <col min="1" max="1" width="5.00390625" style="2" bestFit="1" customWidth="1"/>
    <col min="2" max="2" width="33.7109375" style="20" customWidth="1"/>
    <col min="3" max="3" width="7.7109375" style="12" customWidth="1"/>
    <col min="4" max="4" width="9.7109375" style="43" customWidth="1"/>
    <col min="5" max="5" width="10.140625" style="43" customWidth="1"/>
    <col min="6" max="6" width="11.00390625" style="43" customWidth="1"/>
    <col min="7" max="7" width="9.421875" style="29" bestFit="1" customWidth="1"/>
    <col min="8" max="8" width="9.28125" style="29" bestFit="1" customWidth="1"/>
    <col min="9" max="9" width="8.421875" style="41" customWidth="1"/>
    <col min="10" max="11" width="9.421875" style="29" bestFit="1" customWidth="1"/>
    <col min="12" max="12" width="9.8515625" style="41" customWidth="1"/>
    <col min="13" max="13" width="8.421875" style="41" customWidth="1"/>
    <col min="14" max="14" width="9.421875" style="29" bestFit="1" customWidth="1"/>
    <col min="15" max="17" width="8.421875" style="41" customWidth="1"/>
  </cols>
  <sheetData>
    <row r="1" spans="2:17" ht="45">
      <c r="B1" s="24" t="s">
        <v>125</v>
      </c>
      <c r="D1" s="35" t="s">
        <v>112</v>
      </c>
      <c r="E1" s="35" t="s">
        <v>113</v>
      </c>
      <c r="F1" s="35" t="s">
        <v>114</v>
      </c>
      <c r="G1" s="28" t="s">
        <v>115</v>
      </c>
      <c r="H1" s="28" t="s">
        <v>116</v>
      </c>
      <c r="I1" s="35" t="s">
        <v>117</v>
      </c>
      <c r="J1" s="28" t="s">
        <v>118</v>
      </c>
      <c r="K1" s="28" t="s">
        <v>119</v>
      </c>
      <c r="L1" s="35">
        <v>26</v>
      </c>
      <c r="M1" s="35" t="s">
        <v>120</v>
      </c>
      <c r="N1" s="42" t="s">
        <v>121</v>
      </c>
      <c r="O1" s="35" t="s">
        <v>122</v>
      </c>
      <c r="P1" s="35" t="s">
        <v>123</v>
      </c>
      <c r="Q1" s="35" t="s">
        <v>124</v>
      </c>
    </row>
    <row r="2" spans="2:17" ht="11.25" customHeight="1">
      <c r="B2" s="30" t="s">
        <v>140</v>
      </c>
      <c r="C2" s="18"/>
      <c r="D2" s="42"/>
      <c r="E2" s="42"/>
      <c r="F2" s="42"/>
      <c r="G2" s="28"/>
      <c r="H2" s="28"/>
      <c r="I2" s="42"/>
      <c r="J2" s="28"/>
      <c r="K2" s="28"/>
      <c r="L2" s="42"/>
      <c r="M2" s="42"/>
      <c r="N2" s="28"/>
      <c r="O2" s="42"/>
      <c r="P2" s="42"/>
      <c r="Q2" s="42"/>
    </row>
    <row r="3" spans="2:17" ht="15">
      <c r="B3" s="21" t="s">
        <v>134</v>
      </c>
      <c r="C3" s="18"/>
      <c r="D3" s="36">
        <v>0.8659722222222223</v>
      </c>
      <c r="E3" s="36">
        <v>0.7423611111111111</v>
      </c>
      <c r="F3" s="36">
        <v>0.4361111111111111</v>
      </c>
      <c r="G3" s="31">
        <v>0.4527777777777778</v>
      </c>
      <c r="H3" s="31">
        <v>0.47361111111111115</v>
      </c>
      <c r="I3" s="36">
        <v>0.8472222222222222</v>
      </c>
      <c r="J3" s="31">
        <v>0.7319444444444444</v>
      </c>
      <c r="K3" s="31">
        <v>0.5166666666666667</v>
      </c>
      <c r="L3" s="36">
        <v>0.5395833333333333</v>
      </c>
      <c r="M3" s="36">
        <v>0.6618055555555555</v>
      </c>
      <c r="N3" s="31">
        <v>0.49444444444444446</v>
      </c>
      <c r="O3" s="36">
        <v>0.5972222222222222</v>
      </c>
      <c r="P3" s="36">
        <v>0.6236111111111111</v>
      </c>
      <c r="Q3" s="36"/>
    </row>
    <row r="4" spans="2:17" ht="15">
      <c r="B4" s="21" t="s">
        <v>63</v>
      </c>
      <c r="C4" s="18"/>
      <c r="D4" s="36">
        <v>0.8694444444444445</v>
      </c>
      <c r="E4" s="36">
        <v>0.7472222222222222</v>
      </c>
      <c r="F4" s="36">
        <v>0.4458333333333333</v>
      </c>
      <c r="G4" s="31">
        <v>0.4576388888888889</v>
      </c>
      <c r="H4" s="31">
        <v>0.4770833333333333</v>
      </c>
      <c r="I4" s="36">
        <v>0.8548611111111111</v>
      </c>
      <c r="J4" s="31">
        <v>0.7409722222222223</v>
      </c>
      <c r="K4" s="31">
        <v>0.5354166666666667</v>
      </c>
      <c r="L4" s="36">
        <v>0.545138888888889</v>
      </c>
      <c r="M4" s="36">
        <v>0.6618055555555555</v>
      </c>
      <c r="N4" s="31">
        <v>0.49513888888888885</v>
      </c>
      <c r="O4" s="36">
        <v>0.6041666666666666</v>
      </c>
      <c r="P4" s="36">
        <v>0.6333333333333333</v>
      </c>
      <c r="Q4" s="36"/>
    </row>
    <row r="5" spans="2:17" ht="15">
      <c r="B5" s="21" t="s">
        <v>64</v>
      </c>
      <c r="C5" s="18"/>
      <c r="D5" s="36">
        <v>0.93125</v>
      </c>
      <c r="E5" s="36">
        <v>0.8222222222222223</v>
      </c>
      <c r="F5" s="36">
        <v>0.48819444444444443</v>
      </c>
      <c r="G5" s="31">
        <v>0.5069444444444444</v>
      </c>
      <c r="H5" s="31">
        <v>0.5215277777777778</v>
      </c>
      <c r="I5" s="36">
        <v>0.9402777777777778</v>
      </c>
      <c r="J5" s="31">
        <v>0.7909722222222223</v>
      </c>
      <c r="K5" s="31">
        <v>0.5916666666666667</v>
      </c>
      <c r="L5" s="36">
        <v>0.625</v>
      </c>
      <c r="M5" s="36">
        <v>0.7125</v>
      </c>
      <c r="N5" s="31">
        <v>0.5513888888888888</v>
      </c>
      <c r="O5" s="36">
        <v>0.6590277777777778</v>
      </c>
      <c r="P5" s="36">
        <v>0.7083333333333334</v>
      </c>
      <c r="Q5" s="36"/>
    </row>
    <row r="6" spans="2:17" ht="15">
      <c r="B6" s="21" t="s">
        <v>135</v>
      </c>
      <c r="C6" s="18"/>
      <c r="D6" s="37">
        <f>D5-D3</f>
        <v>0.06527777777777777</v>
      </c>
      <c r="E6" s="37">
        <f aca="true" t="shared" si="0" ref="E6:Q6">E5-E3</f>
        <v>0.07986111111111116</v>
      </c>
      <c r="F6" s="37">
        <f t="shared" si="0"/>
        <v>0.052083333333333315</v>
      </c>
      <c r="G6" s="32">
        <f t="shared" si="0"/>
        <v>0.05416666666666664</v>
      </c>
      <c r="H6" s="32">
        <f t="shared" si="0"/>
        <v>0.04791666666666666</v>
      </c>
      <c r="I6" s="37">
        <f t="shared" si="0"/>
        <v>0.09305555555555556</v>
      </c>
      <c r="J6" s="32">
        <f t="shared" si="0"/>
        <v>0.0590277777777779</v>
      </c>
      <c r="K6" s="32">
        <f t="shared" si="0"/>
        <v>0.07499999999999996</v>
      </c>
      <c r="L6" s="37">
        <f t="shared" si="0"/>
        <v>0.0854166666666667</v>
      </c>
      <c r="M6" s="37">
        <f t="shared" si="0"/>
        <v>0.050694444444444486</v>
      </c>
      <c r="N6" s="32">
        <f t="shared" si="0"/>
        <v>0.05694444444444435</v>
      </c>
      <c r="O6" s="37">
        <f t="shared" si="0"/>
        <v>0.06180555555555556</v>
      </c>
      <c r="P6" s="37">
        <f t="shared" si="0"/>
        <v>0.08472222222222225</v>
      </c>
      <c r="Q6" s="37">
        <f t="shared" si="0"/>
        <v>0</v>
      </c>
    </row>
    <row r="7" spans="2:17" ht="15">
      <c r="B7" s="21" t="s">
        <v>136</v>
      </c>
      <c r="C7" s="18"/>
      <c r="D7" s="37">
        <f>D5-D4</f>
        <v>0.06180555555555556</v>
      </c>
      <c r="E7" s="37">
        <f aca="true" t="shared" si="1" ref="E7:Q7">E5-E4</f>
        <v>0.07500000000000007</v>
      </c>
      <c r="F7" s="37">
        <f t="shared" si="1"/>
        <v>0.04236111111111113</v>
      </c>
      <c r="G7" s="32">
        <f t="shared" si="1"/>
        <v>0.04930555555555555</v>
      </c>
      <c r="H7" s="32">
        <f t="shared" si="1"/>
        <v>0.04444444444444451</v>
      </c>
      <c r="I7" s="37">
        <f t="shared" si="1"/>
        <v>0.0854166666666667</v>
      </c>
      <c r="J7" s="32">
        <f t="shared" si="1"/>
        <v>0.050000000000000044</v>
      </c>
      <c r="K7" s="32">
        <f t="shared" si="1"/>
        <v>0.05625000000000002</v>
      </c>
      <c r="L7" s="37">
        <f t="shared" si="1"/>
        <v>0.07986111111111105</v>
      </c>
      <c r="M7" s="37">
        <f t="shared" si="1"/>
        <v>0.050694444444444486</v>
      </c>
      <c r="N7" s="32">
        <f t="shared" si="1"/>
        <v>0.05624999999999997</v>
      </c>
      <c r="O7" s="37">
        <f t="shared" si="1"/>
        <v>0.05486111111111114</v>
      </c>
      <c r="P7" s="37">
        <f t="shared" si="1"/>
        <v>0.07500000000000007</v>
      </c>
      <c r="Q7" s="37">
        <f t="shared" si="1"/>
        <v>0</v>
      </c>
    </row>
    <row r="8" spans="2:17" ht="15">
      <c r="B8" s="21" t="s">
        <v>139</v>
      </c>
      <c r="C8" s="18"/>
      <c r="D8" s="38"/>
      <c r="E8" s="38" t="s">
        <v>141</v>
      </c>
      <c r="F8" s="38"/>
      <c r="G8" s="33"/>
      <c r="H8" s="33"/>
      <c r="I8" s="38" t="s">
        <v>141</v>
      </c>
      <c r="J8" s="33"/>
      <c r="K8" s="33"/>
      <c r="L8" s="33" t="s">
        <v>141</v>
      </c>
      <c r="M8" s="38"/>
      <c r="N8" s="33" t="s">
        <v>141</v>
      </c>
      <c r="O8" s="38"/>
      <c r="P8" s="38" t="s">
        <v>141</v>
      </c>
      <c r="Q8" s="38"/>
    </row>
    <row r="9" spans="2:17" ht="23.25">
      <c r="B9" s="21" t="s">
        <v>144</v>
      </c>
      <c r="C9" s="69">
        <f>MIN(C10*1.3,-130)</f>
        <v>-130</v>
      </c>
      <c r="D9" s="47"/>
      <c r="E9" s="47">
        <f>C9</f>
        <v>-130</v>
      </c>
      <c r="F9" s="47"/>
      <c r="G9" s="47"/>
      <c r="H9" s="47"/>
      <c r="I9" s="47">
        <f>C9</f>
        <v>-130</v>
      </c>
      <c r="J9" s="47"/>
      <c r="K9" s="47"/>
      <c r="L9" s="47">
        <f>C9</f>
        <v>-130</v>
      </c>
      <c r="M9" s="47"/>
      <c r="N9" s="47">
        <f>C9</f>
        <v>-130</v>
      </c>
      <c r="O9" s="47"/>
      <c r="P9" s="47">
        <f>C9</f>
        <v>-130</v>
      </c>
      <c r="Q9" s="47">
        <v>-200</v>
      </c>
    </row>
    <row r="10" spans="2:17" ht="15">
      <c r="B10" s="21" t="s">
        <v>142</v>
      </c>
      <c r="C10" s="69">
        <f>MIN(D10:Q10)</f>
        <v>-100</v>
      </c>
      <c r="D10" s="47">
        <f>SUM(D14:D109)</f>
        <v>50</v>
      </c>
      <c r="E10" s="47">
        <f aca="true" t="shared" si="2" ref="E10:P10">SUM(E14:E109)</f>
        <v>30</v>
      </c>
      <c r="F10" s="47">
        <f t="shared" si="2"/>
        <v>50</v>
      </c>
      <c r="G10" s="47">
        <f t="shared" si="2"/>
        <v>50</v>
      </c>
      <c r="H10" s="47">
        <f t="shared" si="2"/>
        <v>0</v>
      </c>
      <c r="I10" s="47">
        <f t="shared" si="2"/>
        <v>50</v>
      </c>
      <c r="J10" s="47">
        <f t="shared" si="2"/>
        <v>-20</v>
      </c>
      <c r="K10" s="47">
        <f t="shared" si="2"/>
        <v>20</v>
      </c>
      <c r="L10" s="47">
        <f t="shared" si="2"/>
        <v>-30</v>
      </c>
      <c r="M10" s="47">
        <f t="shared" si="2"/>
        <v>50</v>
      </c>
      <c r="N10" s="47">
        <f t="shared" si="2"/>
        <v>30</v>
      </c>
      <c r="O10" s="47">
        <f t="shared" si="2"/>
        <v>50</v>
      </c>
      <c r="P10" s="47">
        <f t="shared" si="2"/>
        <v>-100</v>
      </c>
      <c r="Q10" s="47">
        <f>SUM(Q14:Q109)</f>
        <v>0</v>
      </c>
    </row>
    <row r="11" spans="2:17" ht="15">
      <c r="B11" s="21" t="s">
        <v>143</v>
      </c>
      <c r="C11" s="18"/>
      <c r="D11" s="44">
        <f>D10+D9</f>
        <v>50</v>
      </c>
      <c r="E11" s="44">
        <f aca="true" t="shared" si="3" ref="E11:P11">E10+E9</f>
        <v>-100</v>
      </c>
      <c r="F11" s="44">
        <f t="shared" si="3"/>
        <v>50</v>
      </c>
      <c r="G11" s="44">
        <f t="shared" si="3"/>
        <v>50</v>
      </c>
      <c r="H11" s="44">
        <f t="shared" si="3"/>
        <v>0</v>
      </c>
      <c r="I11" s="44">
        <f t="shared" si="3"/>
        <v>-80</v>
      </c>
      <c r="J11" s="44">
        <f t="shared" si="3"/>
        <v>-20</v>
      </c>
      <c r="K11" s="44">
        <f t="shared" si="3"/>
        <v>20</v>
      </c>
      <c r="L11" s="44">
        <f t="shared" si="3"/>
        <v>-160</v>
      </c>
      <c r="M11" s="44">
        <f t="shared" si="3"/>
        <v>50</v>
      </c>
      <c r="N11" s="44">
        <f t="shared" si="3"/>
        <v>-100</v>
      </c>
      <c r="O11" s="44">
        <f t="shared" si="3"/>
        <v>50</v>
      </c>
      <c r="P11" s="44">
        <f t="shared" si="3"/>
        <v>-230</v>
      </c>
      <c r="Q11" s="44">
        <f>Q10+Q9</f>
        <v>-200</v>
      </c>
    </row>
    <row r="12" spans="2:17" ht="15">
      <c r="B12" s="21" t="s">
        <v>137</v>
      </c>
      <c r="C12" s="45">
        <f>100/(-C9-C10)</f>
        <v>0.43478260869565216</v>
      </c>
      <c r="D12" s="39">
        <f>D11*$C$12</f>
        <v>21.73913043478261</v>
      </c>
      <c r="E12" s="39">
        <f aca="true" t="shared" si="4" ref="E12:P12">E11*$C$12</f>
        <v>-43.47826086956522</v>
      </c>
      <c r="F12" s="39">
        <f t="shared" si="4"/>
        <v>21.73913043478261</v>
      </c>
      <c r="G12" s="39">
        <f t="shared" si="4"/>
        <v>21.73913043478261</v>
      </c>
      <c r="H12" s="39">
        <f t="shared" si="4"/>
        <v>0</v>
      </c>
      <c r="I12" s="39">
        <f t="shared" si="4"/>
        <v>-34.78260869565217</v>
      </c>
      <c r="J12" s="39">
        <f t="shared" si="4"/>
        <v>-8.695652173913043</v>
      </c>
      <c r="K12" s="39">
        <f t="shared" si="4"/>
        <v>8.695652173913043</v>
      </c>
      <c r="L12" s="39">
        <f t="shared" si="4"/>
        <v>-69.56521739130434</v>
      </c>
      <c r="M12" s="39">
        <f t="shared" si="4"/>
        <v>21.73913043478261</v>
      </c>
      <c r="N12" s="39">
        <f t="shared" si="4"/>
        <v>-43.47826086956522</v>
      </c>
      <c r="O12" s="39">
        <f t="shared" si="4"/>
        <v>21.73913043478261</v>
      </c>
      <c r="P12" s="39">
        <f t="shared" si="4"/>
        <v>-100</v>
      </c>
      <c r="Q12" s="39">
        <f>Q11*$C$12</f>
        <v>-86.95652173913044</v>
      </c>
    </row>
    <row r="13" spans="2:17" ht="15">
      <c r="B13" s="21" t="s">
        <v>138</v>
      </c>
      <c r="C13" s="18"/>
      <c r="D13" s="70">
        <v>1</v>
      </c>
      <c r="E13" s="70">
        <v>6</v>
      </c>
      <c r="F13" s="75">
        <v>1</v>
      </c>
      <c r="G13" s="76">
        <v>1</v>
      </c>
      <c r="H13" s="76">
        <v>3</v>
      </c>
      <c r="I13" s="73">
        <v>5</v>
      </c>
      <c r="J13" s="76">
        <v>6</v>
      </c>
      <c r="K13" s="76">
        <v>2</v>
      </c>
      <c r="L13" s="73">
        <v>8</v>
      </c>
      <c r="M13" s="73">
        <v>1</v>
      </c>
      <c r="N13" s="76">
        <v>6</v>
      </c>
      <c r="O13" s="73">
        <v>1</v>
      </c>
      <c r="P13" s="73">
        <v>9</v>
      </c>
      <c r="Q13" s="73"/>
    </row>
    <row r="14" spans="1:17" ht="15">
      <c r="A14" s="3"/>
      <c r="B14" s="22" t="s">
        <v>0</v>
      </c>
      <c r="C14" s="9"/>
      <c r="D14" s="42"/>
      <c r="E14" s="42"/>
      <c r="F14" s="42"/>
      <c r="G14" s="28"/>
      <c r="H14" s="28"/>
      <c r="I14" s="40"/>
      <c r="J14" s="28"/>
      <c r="K14" s="28"/>
      <c r="L14" s="40"/>
      <c r="M14" s="40"/>
      <c r="N14" s="28"/>
      <c r="O14" s="40"/>
      <c r="P14" s="40"/>
      <c r="Q14" s="40"/>
    </row>
    <row r="15" spans="1:17" ht="45">
      <c r="A15" s="3" t="s">
        <v>15</v>
      </c>
      <c r="B15" s="23" t="s">
        <v>96</v>
      </c>
      <c r="C15" s="3">
        <v>-10</v>
      </c>
      <c r="D15" s="42"/>
      <c r="E15" s="42"/>
      <c r="F15" s="42"/>
      <c r="G15" s="28"/>
      <c r="H15" s="28"/>
      <c r="I15" s="40"/>
      <c r="J15" s="28"/>
      <c r="K15" s="28"/>
      <c r="L15" s="40"/>
      <c r="M15" s="40"/>
      <c r="N15" s="28"/>
      <c r="O15" s="40"/>
      <c r="P15" s="40"/>
      <c r="Q15" s="40"/>
    </row>
    <row r="16" spans="1:17" ht="22.5">
      <c r="A16" s="3" t="s">
        <v>16</v>
      </c>
      <c r="B16" s="23" t="s">
        <v>97</v>
      </c>
      <c r="C16" s="3">
        <v>-10</v>
      </c>
      <c r="D16" s="42"/>
      <c r="E16" s="42"/>
      <c r="F16" s="42"/>
      <c r="G16" s="28"/>
      <c r="H16" s="28"/>
      <c r="I16" s="40"/>
      <c r="J16" s="28"/>
      <c r="K16" s="28"/>
      <c r="L16" s="40"/>
      <c r="M16" s="40"/>
      <c r="N16" s="28"/>
      <c r="O16" s="40"/>
      <c r="P16" s="40"/>
      <c r="Q16" s="40"/>
    </row>
    <row r="17" spans="1:17" ht="22.5">
      <c r="A17" s="3" t="s">
        <v>17</v>
      </c>
      <c r="B17" s="23" t="s">
        <v>8</v>
      </c>
      <c r="C17" s="3">
        <v>-5</v>
      </c>
      <c r="D17" s="42"/>
      <c r="E17" s="42"/>
      <c r="F17" s="42"/>
      <c r="G17" s="28"/>
      <c r="H17" s="28"/>
      <c r="I17" s="40"/>
      <c r="J17" s="28"/>
      <c r="K17" s="28"/>
      <c r="L17" s="40"/>
      <c r="M17" s="40"/>
      <c r="N17" s="28"/>
      <c r="O17" s="40"/>
      <c r="P17" s="40"/>
      <c r="Q17" s="40"/>
    </row>
    <row r="18" spans="1:17" ht="33.75">
      <c r="A18" s="3" t="s">
        <v>18</v>
      </c>
      <c r="B18" s="23" t="s">
        <v>9</v>
      </c>
      <c r="C18" s="3">
        <v>-10</v>
      </c>
      <c r="D18" s="42"/>
      <c r="E18" s="42"/>
      <c r="F18" s="42"/>
      <c r="G18" s="28"/>
      <c r="H18" s="28">
        <v>-10</v>
      </c>
      <c r="I18" s="40"/>
      <c r="J18" s="28"/>
      <c r="K18" s="28"/>
      <c r="L18" s="40"/>
      <c r="M18" s="40"/>
      <c r="N18" s="28"/>
      <c r="O18" s="40"/>
      <c r="P18" s="40"/>
      <c r="Q18" s="40"/>
    </row>
    <row r="19" spans="1:17" ht="22.5">
      <c r="A19" s="3" t="s">
        <v>19</v>
      </c>
      <c r="B19" s="23" t="s">
        <v>98</v>
      </c>
      <c r="C19" s="3">
        <v>-20</v>
      </c>
      <c r="D19" s="42"/>
      <c r="E19" s="42"/>
      <c r="F19" s="42"/>
      <c r="G19" s="28"/>
      <c r="H19" s="28"/>
      <c r="I19" s="40"/>
      <c r="J19" s="28"/>
      <c r="K19" s="28"/>
      <c r="L19" s="40"/>
      <c r="M19" s="40"/>
      <c r="N19" s="28"/>
      <c r="O19" s="40"/>
      <c r="P19" s="40"/>
      <c r="Q19" s="40"/>
    </row>
    <row r="20" spans="1:17" ht="56.25">
      <c r="A20" s="3" t="s">
        <v>20</v>
      </c>
      <c r="B20" s="23" t="s">
        <v>10</v>
      </c>
      <c r="C20" s="3">
        <v>-30</v>
      </c>
      <c r="D20" s="42"/>
      <c r="E20" s="42"/>
      <c r="F20" s="42"/>
      <c r="G20" s="28"/>
      <c r="H20" s="28"/>
      <c r="I20" s="40"/>
      <c r="J20" s="28"/>
      <c r="K20" s="28"/>
      <c r="L20" s="40"/>
      <c r="M20" s="40"/>
      <c r="N20" s="28"/>
      <c r="O20" s="40"/>
      <c r="P20" s="40"/>
      <c r="Q20" s="40"/>
    </row>
    <row r="21" spans="1:17" ht="22.5">
      <c r="A21" s="3" t="s">
        <v>21</v>
      </c>
      <c r="B21" s="23" t="s">
        <v>11</v>
      </c>
      <c r="C21" s="3">
        <v>-20</v>
      </c>
      <c r="D21" s="42"/>
      <c r="E21" s="42"/>
      <c r="F21" s="42"/>
      <c r="G21" s="28"/>
      <c r="H21" s="28"/>
      <c r="I21" s="40"/>
      <c r="J21" s="28"/>
      <c r="K21" s="28"/>
      <c r="L21" s="40"/>
      <c r="M21" s="40"/>
      <c r="N21" s="28"/>
      <c r="O21" s="40"/>
      <c r="P21" s="40"/>
      <c r="Q21" s="40"/>
    </row>
    <row r="22" spans="1:17" ht="22.5">
      <c r="A22" s="3" t="s">
        <v>22</v>
      </c>
      <c r="B22" s="23" t="s">
        <v>12</v>
      </c>
      <c r="C22" s="3">
        <v>-20</v>
      </c>
      <c r="D22" s="42"/>
      <c r="E22" s="42"/>
      <c r="F22" s="42"/>
      <c r="G22" s="28"/>
      <c r="H22" s="28"/>
      <c r="I22" s="40"/>
      <c r="J22" s="28"/>
      <c r="K22" s="28"/>
      <c r="L22" s="40"/>
      <c r="M22" s="40"/>
      <c r="N22" s="28"/>
      <c r="O22" s="40"/>
      <c r="P22" s="40"/>
      <c r="Q22" s="40"/>
    </row>
    <row r="23" spans="1:17" ht="22.5">
      <c r="A23" s="3"/>
      <c r="B23" s="22" t="s">
        <v>1</v>
      </c>
      <c r="C23" s="9"/>
      <c r="D23" s="42"/>
      <c r="E23" s="42"/>
      <c r="F23" s="42"/>
      <c r="G23" s="28"/>
      <c r="H23" s="28"/>
      <c r="I23" s="40"/>
      <c r="J23" s="28"/>
      <c r="K23" s="28"/>
      <c r="L23" s="40"/>
      <c r="M23" s="40"/>
      <c r="N23" s="28"/>
      <c r="O23" s="40"/>
      <c r="P23" s="40"/>
      <c r="Q23" s="40"/>
    </row>
    <row r="24" spans="1:17" ht="45">
      <c r="A24" s="3" t="s">
        <v>24</v>
      </c>
      <c r="B24" s="23" t="s">
        <v>13</v>
      </c>
      <c r="C24" s="3">
        <v>-50</v>
      </c>
      <c r="D24" s="42"/>
      <c r="E24" s="42"/>
      <c r="F24" s="42"/>
      <c r="G24" s="28"/>
      <c r="H24" s="28"/>
      <c r="I24" s="40"/>
      <c r="J24" s="28">
        <v>-50</v>
      </c>
      <c r="K24" s="28"/>
      <c r="L24" s="40">
        <v>-50</v>
      </c>
      <c r="M24" s="40"/>
      <c r="N24" s="28"/>
      <c r="O24" s="40"/>
      <c r="P24" s="40">
        <v>-100</v>
      </c>
      <c r="Q24" s="40"/>
    </row>
    <row r="25" spans="1:17" ht="22.5">
      <c r="A25" s="3" t="s">
        <v>23</v>
      </c>
      <c r="B25" s="23" t="s">
        <v>36</v>
      </c>
      <c r="C25" s="3">
        <v>-30</v>
      </c>
      <c r="D25" s="42"/>
      <c r="E25" s="42"/>
      <c r="F25" s="42"/>
      <c r="G25" s="28"/>
      <c r="H25" s="28"/>
      <c r="I25" s="40"/>
      <c r="J25" s="28"/>
      <c r="K25" s="28"/>
      <c r="L25" s="40"/>
      <c r="M25" s="40"/>
      <c r="N25" s="28"/>
      <c r="O25" s="40"/>
      <c r="P25" s="40"/>
      <c r="Q25" s="40"/>
    </row>
    <row r="26" spans="1:17" ht="22.5">
      <c r="A26" s="3" t="s">
        <v>25</v>
      </c>
      <c r="B26" s="23" t="s">
        <v>7</v>
      </c>
      <c r="C26" s="3">
        <v>-100</v>
      </c>
      <c r="D26" s="42"/>
      <c r="E26" s="42"/>
      <c r="F26" s="42"/>
      <c r="G26" s="28"/>
      <c r="H26" s="28"/>
      <c r="I26" s="40"/>
      <c r="J26" s="28"/>
      <c r="K26" s="28"/>
      <c r="L26" s="40"/>
      <c r="M26" s="40"/>
      <c r="N26" s="28"/>
      <c r="O26" s="40"/>
      <c r="P26" s="40"/>
      <c r="Q26" s="40"/>
    </row>
    <row r="27" spans="1:17" ht="15">
      <c r="A27" s="3" t="s">
        <v>26</v>
      </c>
      <c r="B27" s="22" t="s">
        <v>38</v>
      </c>
      <c r="C27" s="3"/>
      <c r="D27" s="42"/>
      <c r="E27" s="42"/>
      <c r="F27" s="42"/>
      <c r="G27" s="28"/>
      <c r="H27" s="28"/>
      <c r="I27" s="40"/>
      <c r="J27" s="28"/>
      <c r="K27" s="28"/>
      <c r="L27" s="40"/>
      <c r="M27" s="40"/>
      <c r="N27" s="28"/>
      <c r="O27" s="40"/>
      <c r="P27" s="40"/>
      <c r="Q27" s="40"/>
    </row>
    <row r="28" spans="1:17" ht="22.5">
      <c r="A28" s="3" t="s">
        <v>27</v>
      </c>
      <c r="B28" s="23" t="s">
        <v>49</v>
      </c>
      <c r="C28" s="3">
        <v>-20</v>
      </c>
      <c r="D28" s="42"/>
      <c r="E28" s="42"/>
      <c r="F28" s="42"/>
      <c r="G28" s="28"/>
      <c r="H28" s="28"/>
      <c r="I28" s="40"/>
      <c r="J28" s="28"/>
      <c r="K28" s="28"/>
      <c r="L28" s="40"/>
      <c r="M28" s="40"/>
      <c r="N28" s="28"/>
      <c r="O28" s="40"/>
      <c r="P28" s="40"/>
      <c r="Q28" s="40"/>
    </row>
    <row r="29" spans="1:17" ht="15">
      <c r="A29" s="3" t="s">
        <v>28</v>
      </c>
      <c r="B29" s="23" t="s">
        <v>50</v>
      </c>
      <c r="C29" s="3">
        <v>-20</v>
      </c>
      <c r="D29" s="42"/>
      <c r="E29" s="42"/>
      <c r="F29" s="42"/>
      <c r="G29" s="28"/>
      <c r="H29" s="28"/>
      <c r="I29" s="40"/>
      <c r="J29" s="28"/>
      <c r="K29" s="28"/>
      <c r="L29" s="40"/>
      <c r="M29" s="40"/>
      <c r="N29" s="28"/>
      <c r="O29" s="40"/>
      <c r="P29" s="40"/>
      <c r="Q29" s="40"/>
    </row>
    <row r="30" spans="1:17" ht="15">
      <c r="A30" s="3" t="s">
        <v>29</v>
      </c>
      <c r="B30" s="23" t="s">
        <v>51</v>
      </c>
      <c r="C30" s="3">
        <v>-20</v>
      </c>
      <c r="D30" s="42"/>
      <c r="E30" s="42"/>
      <c r="F30" s="42"/>
      <c r="G30" s="28"/>
      <c r="H30" s="28"/>
      <c r="I30" s="40"/>
      <c r="J30" s="28"/>
      <c r="K30" s="28">
        <v>-20</v>
      </c>
      <c r="L30" s="40"/>
      <c r="M30" s="40"/>
      <c r="N30" s="28"/>
      <c r="O30" s="40"/>
      <c r="P30" s="40"/>
      <c r="Q30" s="40"/>
    </row>
    <row r="31" spans="1:17" ht="33.75">
      <c r="A31" s="3" t="s">
        <v>30</v>
      </c>
      <c r="B31" s="23" t="s">
        <v>52</v>
      </c>
      <c r="C31" s="3">
        <v>-20</v>
      </c>
      <c r="D31" s="42"/>
      <c r="E31" s="42"/>
      <c r="F31" s="42"/>
      <c r="G31" s="28"/>
      <c r="H31" s="28">
        <v>-20</v>
      </c>
      <c r="I31" s="40"/>
      <c r="J31" s="28"/>
      <c r="K31" s="28"/>
      <c r="L31" s="40"/>
      <c r="M31" s="40"/>
      <c r="N31" s="28"/>
      <c r="O31" s="40"/>
      <c r="P31" s="40"/>
      <c r="Q31" s="40"/>
    </row>
    <row r="32" spans="1:17" ht="33.75">
      <c r="A32" s="3" t="s">
        <v>31</v>
      </c>
      <c r="B32" s="23" t="s">
        <v>53</v>
      </c>
      <c r="C32" s="3">
        <v>-20</v>
      </c>
      <c r="D32" s="42"/>
      <c r="E32" s="42"/>
      <c r="F32" s="42"/>
      <c r="G32" s="28"/>
      <c r="H32" s="28"/>
      <c r="I32" s="40"/>
      <c r="J32" s="28"/>
      <c r="K32" s="28"/>
      <c r="L32" s="40"/>
      <c r="M32" s="40"/>
      <c r="N32" s="28"/>
      <c r="O32" s="40"/>
      <c r="P32" s="40"/>
      <c r="Q32" s="40"/>
    </row>
    <row r="33" spans="1:17" ht="22.5">
      <c r="A33" s="3" t="s">
        <v>14</v>
      </c>
      <c r="B33" s="23" t="s">
        <v>54</v>
      </c>
      <c r="C33" s="3">
        <v>-20</v>
      </c>
      <c r="D33" s="42"/>
      <c r="E33" s="42"/>
      <c r="F33" s="42"/>
      <c r="G33" s="28"/>
      <c r="H33" s="28"/>
      <c r="I33" s="40"/>
      <c r="J33" s="28"/>
      <c r="K33" s="28"/>
      <c r="L33" s="40"/>
      <c r="M33" s="40"/>
      <c r="N33" s="28"/>
      <c r="O33" s="40"/>
      <c r="P33" s="40"/>
      <c r="Q33" s="40"/>
    </row>
    <row r="34" spans="1:17" ht="33.75">
      <c r="A34" s="3" t="s">
        <v>32</v>
      </c>
      <c r="B34" s="23" t="s">
        <v>55</v>
      </c>
      <c r="C34" s="3">
        <v>-20</v>
      </c>
      <c r="D34" s="42"/>
      <c r="E34" s="42"/>
      <c r="F34" s="42"/>
      <c r="G34" s="28"/>
      <c r="H34" s="28"/>
      <c r="I34" s="40"/>
      <c r="J34" s="28"/>
      <c r="K34" s="28"/>
      <c r="L34" s="40"/>
      <c r="M34" s="40"/>
      <c r="N34" s="28"/>
      <c r="O34" s="40"/>
      <c r="P34" s="40"/>
      <c r="Q34" s="40"/>
    </row>
    <row r="35" spans="1:17" ht="33.75">
      <c r="A35" s="3"/>
      <c r="B35" s="22" t="s">
        <v>2</v>
      </c>
      <c r="C35" s="3"/>
      <c r="D35" s="42"/>
      <c r="E35" s="42"/>
      <c r="F35" s="42"/>
      <c r="G35" s="28"/>
      <c r="H35" s="28"/>
      <c r="I35" s="40"/>
      <c r="J35" s="28"/>
      <c r="K35" s="28"/>
      <c r="L35" s="40"/>
      <c r="M35" s="40"/>
      <c r="N35" s="28"/>
      <c r="O35" s="40"/>
      <c r="P35" s="40"/>
      <c r="Q35" s="40"/>
    </row>
    <row r="36" spans="1:17" ht="22.5">
      <c r="A36" s="3" t="s">
        <v>39</v>
      </c>
      <c r="B36" s="23" t="s">
        <v>99</v>
      </c>
      <c r="C36" s="3">
        <v>-5</v>
      </c>
      <c r="D36" s="42"/>
      <c r="E36" s="42"/>
      <c r="F36" s="42"/>
      <c r="G36" s="28"/>
      <c r="H36" s="28"/>
      <c r="I36" s="40"/>
      <c r="J36" s="28"/>
      <c r="K36" s="28"/>
      <c r="L36" s="40">
        <v>-10</v>
      </c>
      <c r="M36" s="40"/>
      <c r="N36" s="28"/>
      <c r="O36" s="40"/>
      <c r="P36" s="40"/>
      <c r="Q36" s="40"/>
    </row>
    <row r="37" spans="1:17" ht="22.5">
      <c r="A37" s="3" t="s">
        <v>40</v>
      </c>
      <c r="B37" s="23" t="s">
        <v>100</v>
      </c>
      <c r="C37" s="3">
        <v>-10</v>
      </c>
      <c r="D37" s="42"/>
      <c r="E37" s="42"/>
      <c r="F37" s="42"/>
      <c r="G37" s="28"/>
      <c r="H37" s="28"/>
      <c r="I37" s="40"/>
      <c r="J37" s="28"/>
      <c r="K37" s="28"/>
      <c r="L37" s="40"/>
      <c r="M37" s="40"/>
      <c r="N37" s="28"/>
      <c r="O37" s="40"/>
      <c r="P37" s="40"/>
      <c r="Q37" s="40"/>
    </row>
    <row r="38" spans="1:17" ht="33.75">
      <c r="A38" s="3" t="s">
        <v>41</v>
      </c>
      <c r="B38" s="23" t="s">
        <v>56</v>
      </c>
      <c r="C38" s="3">
        <v>-15</v>
      </c>
      <c r="D38" s="42"/>
      <c r="E38" s="42"/>
      <c r="F38" s="42"/>
      <c r="G38" s="28"/>
      <c r="H38" s="28"/>
      <c r="I38" s="40"/>
      <c r="J38" s="28"/>
      <c r="K38" s="28"/>
      <c r="L38" s="40"/>
      <c r="M38" s="40"/>
      <c r="N38" s="28"/>
      <c r="O38" s="40"/>
      <c r="P38" s="40"/>
      <c r="Q38" s="40"/>
    </row>
    <row r="39" spans="1:17" ht="22.5">
      <c r="A39" s="3" t="s">
        <v>42</v>
      </c>
      <c r="B39" s="23" t="s">
        <v>101</v>
      </c>
      <c r="C39" s="3">
        <v>-5</v>
      </c>
      <c r="D39" s="42"/>
      <c r="E39" s="42"/>
      <c r="F39" s="42"/>
      <c r="G39" s="28"/>
      <c r="H39" s="28"/>
      <c r="I39" s="40"/>
      <c r="J39" s="28"/>
      <c r="K39" s="28"/>
      <c r="L39" s="40"/>
      <c r="M39" s="40"/>
      <c r="N39" s="28"/>
      <c r="O39" s="40"/>
      <c r="P39" s="40"/>
      <c r="Q39" s="40"/>
    </row>
    <row r="40" spans="1:17" ht="22.5">
      <c r="A40" s="3" t="s">
        <v>43</v>
      </c>
      <c r="B40" s="23" t="s">
        <v>57</v>
      </c>
      <c r="C40" s="3">
        <v>10</v>
      </c>
      <c r="D40" s="42">
        <v>10</v>
      </c>
      <c r="E40" s="42"/>
      <c r="F40" s="42">
        <v>10</v>
      </c>
      <c r="G40" s="28">
        <v>10</v>
      </c>
      <c r="H40" s="28"/>
      <c r="I40" s="40">
        <v>10</v>
      </c>
      <c r="J40" s="28"/>
      <c r="K40" s="28">
        <v>10</v>
      </c>
      <c r="L40" s="40"/>
      <c r="M40" s="40">
        <v>10</v>
      </c>
      <c r="N40" s="28"/>
      <c r="O40" s="40">
        <v>10</v>
      </c>
      <c r="P40" s="40"/>
      <c r="Q40" s="40"/>
    </row>
    <row r="41" spans="1:17" ht="56.25">
      <c r="A41" s="3" t="s">
        <v>44</v>
      </c>
      <c r="B41" s="23" t="s">
        <v>58</v>
      </c>
      <c r="C41" s="3">
        <v>10</v>
      </c>
      <c r="D41" s="42">
        <v>10</v>
      </c>
      <c r="E41" s="42"/>
      <c r="F41" s="42">
        <v>10</v>
      </c>
      <c r="G41" s="28">
        <v>10</v>
      </c>
      <c r="H41" s="28"/>
      <c r="I41" s="40">
        <v>10</v>
      </c>
      <c r="J41" s="28"/>
      <c r="K41" s="28"/>
      <c r="L41" s="40"/>
      <c r="M41" s="40">
        <v>10</v>
      </c>
      <c r="N41" s="28"/>
      <c r="O41" s="40">
        <v>10</v>
      </c>
      <c r="P41" s="40"/>
      <c r="Q41" s="40"/>
    </row>
    <row r="42" spans="1:17" ht="15">
      <c r="A42" s="3"/>
      <c r="B42" s="22" t="s">
        <v>3</v>
      </c>
      <c r="C42" s="3"/>
      <c r="D42" s="42"/>
      <c r="E42" s="42"/>
      <c r="F42" s="42"/>
      <c r="G42" s="28"/>
      <c r="H42" s="28"/>
      <c r="I42" s="40"/>
      <c r="J42" s="28"/>
      <c r="K42" s="28"/>
      <c r="L42" s="40"/>
      <c r="M42" s="40"/>
      <c r="N42" s="28"/>
      <c r="O42" s="40"/>
      <c r="P42" s="40"/>
      <c r="Q42" s="40"/>
    </row>
    <row r="43" spans="1:17" ht="33.75">
      <c r="A43" s="3" t="s">
        <v>46</v>
      </c>
      <c r="B43" s="23" t="s">
        <v>59</v>
      </c>
      <c r="C43" s="3">
        <v>5</v>
      </c>
      <c r="D43" s="42"/>
      <c r="E43" s="42"/>
      <c r="F43" s="42"/>
      <c r="G43" s="28"/>
      <c r="H43" s="28"/>
      <c r="I43" s="40"/>
      <c r="J43" s="28"/>
      <c r="K43" s="28"/>
      <c r="L43" s="40"/>
      <c r="M43" s="40"/>
      <c r="N43" s="28"/>
      <c r="O43" s="40"/>
      <c r="P43" s="40"/>
      <c r="Q43" s="40"/>
    </row>
    <row r="44" spans="1:17" ht="33.75">
      <c r="A44" s="3" t="s">
        <v>47</v>
      </c>
      <c r="B44" s="23" t="s">
        <v>60</v>
      </c>
      <c r="C44" s="3">
        <v>10</v>
      </c>
      <c r="D44" s="42"/>
      <c r="E44" s="42"/>
      <c r="F44" s="42"/>
      <c r="G44" s="28"/>
      <c r="H44" s="28"/>
      <c r="I44" s="40"/>
      <c r="J44" s="28"/>
      <c r="K44" s="28"/>
      <c r="L44" s="40"/>
      <c r="M44" s="40"/>
      <c r="N44" s="28"/>
      <c r="O44" s="40"/>
      <c r="P44" s="40"/>
      <c r="Q44" s="40"/>
    </row>
    <row r="45" spans="1:17" ht="33.75">
      <c r="A45" s="3" t="s">
        <v>48</v>
      </c>
      <c r="B45" s="23" t="s">
        <v>61</v>
      </c>
      <c r="C45" s="3">
        <v>5</v>
      </c>
      <c r="D45" s="42"/>
      <c r="E45" s="42"/>
      <c r="F45" s="42"/>
      <c r="G45" s="28"/>
      <c r="H45" s="28"/>
      <c r="I45" s="40"/>
      <c r="J45" s="28"/>
      <c r="K45" s="28"/>
      <c r="L45" s="40"/>
      <c r="M45" s="40"/>
      <c r="N45" s="28"/>
      <c r="O45" s="40"/>
      <c r="P45" s="40"/>
      <c r="Q45" s="40"/>
    </row>
    <row r="46" spans="1:17" ht="22.5">
      <c r="A46" s="3"/>
      <c r="B46" s="22" t="s">
        <v>83</v>
      </c>
      <c r="C46" s="3"/>
      <c r="D46" s="42"/>
      <c r="E46" s="42"/>
      <c r="F46" s="42"/>
      <c r="G46" s="28"/>
      <c r="H46" s="28"/>
      <c r="I46" s="40"/>
      <c r="J46" s="28"/>
      <c r="K46" s="28"/>
      <c r="L46" s="40"/>
      <c r="M46" s="40"/>
      <c r="N46" s="28"/>
      <c r="O46" s="40"/>
      <c r="P46" s="40"/>
      <c r="Q46" s="40"/>
    </row>
    <row r="47" spans="1:17" ht="22.5">
      <c r="A47" s="3" t="s">
        <v>84</v>
      </c>
      <c r="B47" s="23" t="s">
        <v>67</v>
      </c>
      <c r="C47" s="3">
        <v>-50</v>
      </c>
      <c r="D47" s="42"/>
      <c r="E47" s="42"/>
      <c r="F47" s="42"/>
      <c r="G47" s="28"/>
      <c r="H47" s="28"/>
      <c r="I47" s="40"/>
      <c r="J47" s="28"/>
      <c r="K47" s="28"/>
      <c r="L47" s="40"/>
      <c r="M47" s="40"/>
      <c r="N47" s="28"/>
      <c r="O47" s="40"/>
      <c r="P47" s="40"/>
      <c r="Q47" s="40"/>
    </row>
    <row r="48" spans="1:17" ht="15">
      <c r="A48" s="3" t="s">
        <v>85</v>
      </c>
      <c r="B48" s="23" t="s">
        <v>68</v>
      </c>
      <c r="C48" s="3">
        <v>-20</v>
      </c>
      <c r="D48" s="42"/>
      <c r="E48" s="42"/>
      <c r="F48" s="42"/>
      <c r="G48" s="28"/>
      <c r="H48" s="28"/>
      <c r="I48" s="40"/>
      <c r="J48" s="28"/>
      <c r="K48" s="28"/>
      <c r="L48" s="40"/>
      <c r="M48" s="40"/>
      <c r="N48" s="28"/>
      <c r="O48" s="40"/>
      <c r="P48" s="40"/>
      <c r="Q48" s="40"/>
    </row>
    <row r="49" spans="1:17" ht="22.5">
      <c r="A49" s="3" t="s">
        <v>84</v>
      </c>
      <c r="B49" s="23" t="s">
        <v>94</v>
      </c>
      <c r="C49" s="3">
        <v>-30</v>
      </c>
      <c r="D49" s="42"/>
      <c r="E49" s="42"/>
      <c r="F49" s="42"/>
      <c r="G49" s="28"/>
      <c r="H49" s="28"/>
      <c r="I49" s="40"/>
      <c r="J49" s="28"/>
      <c r="K49" s="28"/>
      <c r="L49" s="40"/>
      <c r="M49" s="40"/>
      <c r="N49" s="28"/>
      <c r="O49" s="40"/>
      <c r="P49" s="40"/>
      <c r="Q49" s="40"/>
    </row>
    <row r="50" spans="1:17" ht="33.75">
      <c r="A50" s="3" t="s">
        <v>86</v>
      </c>
      <c r="B50" s="23" t="s">
        <v>69</v>
      </c>
      <c r="C50" s="3">
        <v>-10</v>
      </c>
      <c r="D50" s="42"/>
      <c r="E50" s="42"/>
      <c r="F50" s="42"/>
      <c r="G50" s="28"/>
      <c r="H50" s="28"/>
      <c r="I50" s="40"/>
      <c r="J50" s="28"/>
      <c r="K50" s="28"/>
      <c r="L50" s="40"/>
      <c r="M50" s="40"/>
      <c r="N50" s="28"/>
      <c r="O50" s="40"/>
      <c r="P50" s="40"/>
      <c r="Q50" s="40"/>
    </row>
    <row r="51" spans="1:17" ht="33.75">
      <c r="A51" s="3" t="s">
        <v>87</v>
      </c>
      <c r="B51" s="23" t="s">
        <v>70</v>
      </c>
      <c r="C51" s="3">
        <v>-50</v>
      </c>
      <c r="D51" s="42"/>
      <c r="E51" s="42"/>
      <c r="F51" s="42"/>
      <c r="G51" s="28"/>
      <c r="H51" s="28"/>
      <c r="I51" s="40"/>
      <c r="J51" s="28"/>
      <c r="K51" s="28"/>
      <c r="L51" s="40"/>
      <c r="M51" s="40"/>
      <c r="N51" s="28"/>
      <c r="O51" s="40"/>
      <c r="P51" s="40"/>
      <c r="Q51" s="40"/>
    </row>
    <row r="52" spans="1:17" ht="33.75">
      <c r="A52" s="3" t="s">
        <v>88</v>
      </c>
      <c r="B52" s="23" t="s">
        <v>71</v>
      </c>
      <c r="C52" s="3">
        <v>-50</v>
      </c>
      <c r="D52" s="42"/>
      <c r="E52" s="42"/>
      <c r="F52" s="42"/>
      <c r="G52" s="28"/>
      <c r="H52" s="28"/>
      <c r="I52" s="40"/>
      <c r="J52" s="28"/>
      <c r="K52" s="28"/>
      <c r="L52" s="40"/>
      <c r="M52" s="40"/>
      <c r="N52" s="28"/>
      <c r="O52" s="40"/>
      <c r="P52" s="40"/>
      <c r="Q52" s="40"/>
    </row>
    <row r="53" spans="1:17" ht="33.75">
      <c r="A53" s="3" t="s">
        <v>89</v>
      </c>
      <c r="B53" s="23" t="s">
        <v>102</v>
      </c>
      <c r="C53" s="3">
        <v>-10</v>
      </c>
      <c r="D53" s="42"/>
      <c r="E53" s="42"/>
      <c r="F53" s="42"/>
      <c r="G53" s="28"/>
      <c r="H53" s="28"/>
      <c r="I53" s="40"/>
      <c r="J53" s="28"/>
      <c r="K53" s="28"/>
      <c r="L53" s="40"/>
      <c r="M53" s="40"/>
      <c r="N53" s="28"/>
      <c r="O53" s="40"/>
      <c r="P53" s="40"/>
      <c r="Q53" s="40"/>
    </row>
    <row r="54" spans="1:17" ht="15">
      <c r="A54" s="3" t="s">
        <v>90</v>
      </c>
      <c r="B54" s="23" t="s">
        <v>81</v>
      </c>
      <c r="C54" s="3">
        <v>-20</v>
      </c>
      <c r="D54" s="42"/>
      <c r="E54" s="42"/>
      <c r="F54" s="42"/>
      <c r="G54" s="28"/>
      <c r="H54" s="28"/>
      <c r="I54" s="40"/>
      <c r="J54" s="28"/>
      <c r="K54" s="28"/>
      <c r="L54" s="40"/>
      <c r="M54" s="40"/>
      <c r="N54" s="28"/>
      <c r="O54" s="40"/>
      <c r="P54" s="40"/>
      <c r="Q54" s="40"/>
    </row>
    <row r="55" spans="1:17" ht="22.5">
      <c r="A55" s="3" t="s">
        <v>91</v>
      </c>
      <c r="B55" s="23" t="s">
        <v>72</v>
      </c>
      <c r="C55" s="3">
        <v>-10</v>
      </c>
      <c r="D55" s="42"/>
      <c r="E55" s="42"/>
      <c r="F55" s="42"/>
      <c r="G55" s="28"/>
      <c r="H55" s="28"/>
      <c r="I55" s="40"/>
      <c r="J55" s="28"/>
      <c r="K55" s="28"/>
      <c r="L55" s="40"/>
      <c r="M55" s="40"/>
      <c r="N55" s="28"/>
      <c r="O55" s="40"/>
      <c r="P55" s="40"/>
      <c r="Q55" s="40"/>
    </row>
    <row r="56" spans="1:17" ht="22.5">
      <c r="A56" s="3" t="s">
        <v>92</v>
      </c>
      <c r="B56" s="23" t="s">
        <v>95</v>
      </c>
      <c r="C56" s="3">
        <v>-50</v>
      </c>
      <c r="D56" s="42"/>
      <c r="E56" s="42"/>
      <c r="F56" s="42"/>
      <c r="G56" s="28"/>
      <c r="H56" s="28"/>
      <c r="I56" s="40"/>
      <c r="J56" s="28"/>
      <c r="K56" s="28"/>
      <c r="L56" s="40"/>
      <c r="M56" s="40"/>
      <c r="N56" s="28"/>
      <c r="O56" s="40"/>
      <c r="P56" s="40"/>
      <c r="Q56" s="40"/>
    </row>
    <row r="57" spans="1:17" ht="15">
      <c r="A57" s="3"/>
      <c r="B57" s="23"/>
      <c r="C57" s="3"/>
      <c r="D57" s="42"/>
      <c r="E57" s="42"/>
      <c r="F57" s="42"/>
      <c r="G57" s="28"/>
      <c r="H57" s="28"/>
      <c r="I57" s="40"/>
      <c r="J57" s="28"/>
      <c r="K57" s="28"/>
      <c r="L57" s="40"/>
      <c r="M57" s="40"/>
      <c r="N57" s="28"/>
      <c r="O57" s="40"/>
      <c r="P57" s="40"/>
      <c r="Q57" s="40"/>
    </row>
    <row r="58" spans="1:17" ht="15">
      <c r="A58" s="3">
        <v>11</v>
      </c>
      <c r="B58" s="22" t="s">
        <v>93</v>
      </c>
      <c r="C58" s="3"/>
      <c r="D58" s="42"/>
      <c r="E58" s="42"/>
      <c r="F58" s="42"/>
      <c r="G58" s="28"/>
      <c r="H58" s="28"/>
      <c r="I58" s="40"/>
      <c r="J58" s="28"/>
      <c r="K58" s="28"/>
      <c r="L58" s="40"/>
      <c r="M58" s="40"/>
      <c r="N58" s="28"/>
      <c r="O58" s="40"/>
      <c r="P58" s="40"/>
      <c r="Q58" s="40"/>
    </row>
    <row r="59" spans="1:17" ht="15">
      <c r="A59" s="3"/>
      <c r="B59" s="23" t="s">
        <v>73</v>
      </c>
      <c r="C59" s="3">
        <v>-10</v>
      </c>
      <c r="D59" s="42"/>
      <c r="E59" s="42"/>
      <c r="F59" s="42"/>
      <c r="G59" s="28"/>
      <c r="H59" s="28"/>
      <c r="I59" s="40"/>
      <c r="J59" s="28"/>
      <c r="K59" s="28"/>
      <c r="L59" s="40"/>
      <c r="M59" s="40"/>
      <c r="N59" s="28"/>
      <c r="O59" s="40"/>
      <c r="P59" s="40"/>
      <c r="Q59" s="40"/>
    </row>
    <row r="60" spans="1:17" ht="15">
      <c r="A60" s="3"/>
      <c r="B60" s="23" t="s">
        <v>76</v>
      </c>
      <c r="C60" s="3">
        <v>10</v>
      </c>
      <c r="D60" s="42"/>
      <c r="E60" s="42"/>
      <c r="F60" s="42"/>
      <c r="G60" s="28"/>
      <c r="H60" s="28"/>
      <c r="I60" s="40"/>
      <c r="J60" s="28"/>
      <c r="K60" s="28"/>
      <c r="L60" s="40"/>
      <c r="M60" s="40"/>
      <c r="N60" s="28"/>
      <c r="O60" s="40"/>
      <c r="P60" s="40"/>
      <c r="Q60" s="40"/>
    </row>
    <row r="61" spans="1:17" ht="15">
      <c r="A61" s="3"/>
      <c r="B61" s="23" t="s">
        <v>77</v>
      </c>
      <c r="C61" s="3">
        <v>0</v>
      </c>
      <c r="D61" s="42"/>
      <c r="E61" s="42"/>
      <c r="F61" s="42"/>
      <c r="G61" s="28"/>
      <c r="H61" s="28"/>
      <c r="I61" s="40"/>
      <c r="J61" s="28"/>
      <c r="K61" s="28"/>
      <c r="L61" s="40"/>
      <c r="M61" s="40"/>
      <c r="N61" s="28"/>
      <c r="O61" s="40"/>
      <c r="P61" s="40"/>
      <c r="Q61" s="40"/>
    </row>
    <row r="62" spans="1:17" ht="15">
      <c r="A62" s="3"/>
      <c r="B62" s="23" t="s">
        <v>78</v>
      </c>
      <c r="C62" s="3">
        <v>-10</v>
      </c>
      <c r="D62" s="42"/>
      <c r="E62" s="42"/>
      <c r="F62" s="42"/>
      <c r="G62" s="28"/>
      <c r="H62" s="28"/>
      <c r="I62" s="40"/>
      <c r="J62" s="28"/>
      <c r="K62" s="28"/>
      <c r="L62" s="40"/>
      <c r="M62" s="40"/>
      <c r="N62" s="28"/>
      <c r="O62" s="40"/>
      <c r="P62" s="40"/>
      <c r="Q62" s="40"/>
    </row>
    <row r="63" spans="1:17" ht="15">
      <c r="A63" s="3"/>
      <c r="B63" s="23" t="s">
        <v>79</v>
      </c>
      <c r="C63" s="3">
        <v>-20</v>
      </c>
      <c r="D63" s="42"/>
      <c r="E63" s="42"/>
      <c r="F63" s="42"/>
      <c r="G63" s="28"/>
      <c r="H63" s="28"/>
      <c r="I63" s="40"/>
      <c r="J63" s="28"/>
      <c r="K63" s="28"/>
      <c r="L63" s="40"/>
      <c r="M63" s="40"/>
      <c r="N63" s="28"/>
      <c r="O63" s="40"/>
      <c r="P63" s="40"/>
      <c r="Q63" s="40"/>
    </row>
    <row r="64" spans="1:17" ht="15">
      <c r="A64" s="3"/>
      <c r="B64" s="23" t="s">
        <v>80</v>
      </c>
      <c r="C64" s="3">
        <v>-50</v>
      </c>
      <c r="D64" s="42"/>
      <c r="E64" s="42"/>
      <c r="F64" s="42"/>
      <c r="G64" s="28"/>
      <c r="H64" s="28"/>
      <c r="I64" s="40"/>
      <c r="J64" s="28"/>
      <c r="K64" s="28"/>
      <c r="L64" s="40"/>
      <c r="M64" s="40"/>
      <c r="N64" s="28"/>
      <c r="O64" s="40"/>
      <c r="P64" s="40"/>
      <c r="Q64" s="40"/>
    </row>
    <row r="65" spans="1:17" ht="15">
      <c r="A65" s="3"/>
      <c r="B65" s="23"/>
      <c r="C65" s="3"/>
      <c r="D65" s="42"/>
      <c r="E65" s="42"/>
      <c r="F65" s="42"/>
      <c r="G65" s="28"/>
      <c r="H65" s="28"/>
      <c r="I65" s="40"/>
      <c r="J65" s="28"/>
      <c r="K65" s="28"/>
      <c r="L65" s="40"/>
      <c r="M65" s="40"/>
      <c r="N65" s="28"/>
      <c r="O65" s="40"/>
      <c r="P65" s="40"/>
      <c r="Q65" s="40"/>
    </row>
    <row r="66" spans="1:17" ht="15">
      <c r="A66" s="3">
        <v>12</v>
      </c>
      <c r="B66" s="22" t="s">
        <v>4</v>
      </c>
      <c r="C66" s="3"/>
      <c r="D66" s="42"/>
      <c r="E66" s="42"/>
      <c r="F66" s="42"/>
      <c r="G66" s="28"/>
      <c r="H66" s="28"/>
      <c r="I66" s="40"/>
      <c r="J66" s="28"/>
      <c r="K66" s="28"/>
      <c r="L66" s="40"/>
      <c r="M66" s="40"/>
      <c r="N66" s="28"/>
      <c r="O66" s="40"/>
      <c r="P66" s="40"/>
      <c r="Q66" s="40"/>
    </row>
    <row r="67" spans="1:17" ht="22.5">
      <c r="A67" s="3"/>
      <c r="B67" s="23" t="s">
        <v>74</v>
      </c>
      <c r="C67" s="3">
        <v>-30</v>
      </c>
      <c r="D67" s="42"/>
      <c r="E67" s="42"/>
      <c r="F67" s="42"/>
      <c r="G67" s="28"/>
      <c r="H67" s="28"/>
      <c r="I67" s="40"/>
      <c r="J67" s="28"/>
      <c r="K67" s="28"/>
      <c r="L67" s="40"/>
      <c r="M67" s="40"/>
      <c r="N67" s="28"/>
      <c r="O67" s="40"/>
      <c r="P67" s="40"/>
      <c r="Q67" s="40"/>
    </row>
    <row r="68" spans="1:17" ht="15">
      <c r="A68" s="3"/>
      <c r="B68" s="23" t="s">
        <v>75</v>
      </c>
      <c r="C68" s="3">
        <v>-20</v>
      </c>
      <c r="D68" s="42"/>
      <c r="E68" s="42"/>
      <c r="F68" s="42"/>
      <c r="G68" s="28"/>
      <c r="H68" s="28"/>
      <c r="I68" s="40"/>
      <c r="J68" s="28"/>
      <c r="K68" s="28"/>
      <c r="L68" s="40"/>
      <c r="M68" s="40"/>
      <c r="N68" s="28"/>
      <c r="O68" s="40"/>
      <c r="P68" s="40"/>
      <c r="Q68" s="40"/>
    </row>
    <row r="69" spans="1:17" ht="33.75">
      <c r="A69" s="3"/>
      <c r="B69" s="23" t="s">
        <v>82</v>
      </c>
      <c r="C69" s="3">
        <v>-30</v>
      </c>
      <c r="D69" s="42"/>
      <c r="E69" s="42"/>
      <c r="F69" s="42"/>
      <c r="G69" s="28"/>
      <c r="H69" s="28"/>
      <c r="I69" s="40"/>
      <c r="J69" s="28"/>
      <c r="K69" s="28"/>
      <c r="L69" s="40"/>
      <c r="M69" s="40"/>
      <c r="N69" s="28"/>
      <c r="O69" s="40"/>
      <c r="P69" s="40"/>
      <c r="Q69" s="40"/>
    </row>
    <row r="70" spans="1:17" ht="15">
      <c r="A70" s="3">
        <v>13</v>
      </c>
      <c r="B70" s="22" t="s">
        <v>103</v>
      </c>
      <c r="C70" s="3"/>
      <c r="D70" s="42">
        <v>30</v>
      </c>
      <c r="E70" s="42">
        <v>30</v>
      </c>
      <c r="F70" s="42">
        <v>30</v>
      </c>
      <c r="G70" s="28">
        <v>30</v>
      </c>
      <c r="H70" s="28">
        <v>30</v>
      </c>
      <c r="I70" s="40">
        <v>30</v>
      </c>
      <c r="J70" s="28">
        <v>30</v>
      </c>
      <c r="K70" s="28">
        <v>30</v>
      </c>
      <c r="L70" s="40">
        <v>30</v>
      </c>
      <c r="M70" s="40">
        <v>30</v>
      </c>
      <c r="N70" s="28">
        <v>30</v>
      </c>
      <c r="O70" s="40">
        <v>30</v>
      </c>
      <c r="P70" s="40"/>
      <c r="Q70" s="40"/>
    </row>
    <row r="71" spans="1:17" ht="22.5">
      <c r="A71" s="3">
        <v>14</v>
      </c>
      <c r="B71" s="22" t="s">
        <v>105</v>
      </c>
      <c r="C71" s="3"/>
      <c r="D71" s="42"/>
      <c r="E71" s="42"/>
      <c r="F71" s="42"/>
      <c r="G71" s="28"/>
      <c r="H71" s="28"/>
      <c r="I71" s="40"/>
      <c r="J71" s="28"/>
      <c r="K71" s="28"/>
      <c r="L71" s="40"/>
      <c r="M71" s="40"/>
      <c r="N71" s="28"/>
      <c r="O71" s="40"/>
      <c r="P71" s="40"/>
      <c r="Q71" s="40"/>
    </row>
    <row r="72" spans="1:17" ht="15">
      <c r="A72" s="3" t="s">
        <v>106</v>
      </c>
      <c r="B72" s="23"/>
      <c r="C72" s="3"/>
      <c r="D72" s="42"/>
      <c r="E72" s="42"/>
      <c r="F72" s="42"/>
      <c r="G72" s="28"/>
      <c r="H72" s="28"/>
      <c r="I72" s="40"/>
      <c r="J72" s="28"/>
      <c r="K72" s="28"/>
      <c r="L72" s="40"/>
      <c r="M72" s="40"/>
      <c r="N72" s="28"/>
      <c r="O72" s="40"/>
      <c r="P72" s="40"/>
      <c r="Q72" s="40"/>
    </row>
    <row r="73" spans="1:17" ht="15">
      <c r="A73" s="3" t="s">
        <v>107</v>
      </c>
      <c r="B73" s="23"/>
      <c r="C73" s="3"/>
      <c r="D73" s="42"/>
      <c r="E73" s="42"/>
      <c r="F73" s="42"/>
      <c r="G73" s="28"/>
      <c r="H73" s="28"/>
      <c r="I73" s="40"/>
      <c r="J73" s="28"/>
      <c r="K73" s="28"/>
      <c r="L73" s="40"/>
      <c r="M73" s="40"/>
      <c r="N73" s="28"/>
      <c r="O73" s="40"/>
      <c r="P73" s="40"/>
      <c r="Q73" s="40"/>
    </row>
    <row r="74" spans="1:17" ht="15">
      <c r="A74" s="3" t="s">
        <v>108</v>
      </c>
      <c r="B74" s="23"/>
      <c r="C74" s="3"/>
      <c r="D74" s="42"/>
      <c r="E74" s="42"/>
      <c r="F74" s="42"/>
      <c r="G74" s="28"/>
      <c r="H74" s="28"/>
      <c r="I74" s="40"/>
      <c r="J74" s="28"/>
      <c r="K74" s="28"/>
      <c r="L74" s="40"/>
      <c r="M74" s="40"/>
      <c r="N74" s="28"/>
      <c r="O74" s="40"/>
      <c r="P74" s="40"/>
      <c r="Q74" s="40"/>
    </row>
    <row r="75" spans="1:17" ht="15">
      <c r="A75" s="3" t="s">
        <v>109</v>
      </c>
      <c r="B75" s="23"/>
      <c r="C75" s="3"/>
      <c r="D75" s="42"/>
      <c r="E75" s="42"/>
      <c r="F75" s="42"/>
      <c r="G75" s="28"/>
      <c r="H75" s="28"/>
      <c r="I75" s="40"/>
      <c r="J75" s="28"/>
      <c r="K75" s="28"/>
      <c r="L75" s="40"/>
      <c r="M75" s="40"/>
      <c r="N75" s="28"/>
      <c r="O75" s="40"/>
      <c r="P75" s="40"/>
      <c r="Q75" s="40"/>
    </row>
    <row r="76" spans="1:17" ht="15">
      <c r="A76" s="3" t="s">
        <v>110</v>
      </c>
      <c r="B76" s="23"/>
      <c r="C76" s="3"/>
      <c r="D76" s="42"/>
      <c r="E76" s="42"/>
      <c r="F76" s="42"/>
      <c r="G76" s="28"/>
      <c r="H76" s="28"/>
      <c r="I76" s="40"/>
      <c r="J76" s="28"/>
      <c r="K76" s="28"/>
      <c r="L76" s="40"/>
      <c r="M76" s="40"/>
      <c r="N76" s="28"/>
      <c r="O76" s="40"/>
      <c r="P76" s="40"/>
      <c r="Q76" s="40"/>
    </row>
  </sheetData>
  <sheetProtection/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4" sqref="F14"/>
    </sheetView>
  </sheetViews>
  <sheetFormatPr defaultColWidth="9.140625" defaultRowHeight="15"/>
  <cols>
    <col min="1" max="1" width="5.00390625" style="2" bestFit="1" customWidth="1"/>
    <col min="2" max="2" width="33.7109375" style="20" customWidth="1"/>
    <col min="3" max="3" width="7.7109375" style="12" customWidth="1"/>
    <col min="4" max="4" width="9.7109375" style="43" customWidth="1"/>
    <col min="5" max="5" width="10.140625" style="43" customWidth="1"/>
    <col min="6" max="6" width="11.00390625" style="57" customWidth="1"/>
    <col min="7" max="7" width="9.421875" style="41" bestFit="1" customWidth="1"/>
    <col min="8" max="8" width="9.28125" style="58" bestFit="1" customWidth="1"/>
    <col min="9" max="9" width="8.421875" style="41" customWidth="1"/>
    <col min="10" max="11" width="9.421875" style="41" bestFit="1" customWidth="1"/>
    <col min="12" max="12" width="9.8515625" style="58" customWidth="1"/>
    <col min="13" max="13" width="8.421875" style="58" customWidth="1"/>
    <col min="14" max="14" width="9.421875" style="41" bestFit="1" customWidth="1"/>
    <col min="15" max="17" width="8.421875" style="41" customWidth="1"/>
  </cols>
  <sheetData>
    <row r="1" spans="2:17" ht="45">
      <c r="B1" s="24" t="s">
        <v>145</v>
      </c>
      <c r="D1" s="35" t="s">
        <v>112</v>
      </c>
      <c r="E1" s="35" t="s">
        <v>113</v>
      </c>
      <c r="F1" s="48" t="s">
        <v>114</v>
      </c>
      <c r="G1" s="42" t="s">
        <v>115</v>
      </c>
      <c r="H1" s="34" t="s">
        <v>116</v>
      </c>
      <c r="I1" s="35" t="s">
        <v>117</v>
      </c>
      <c r="J1" s="42" t="s">
        <v>118</v>
      </c>
      <c r="K1" s="34" t="s">
        <v>119</v>
      </c>
      <c r="L1" s="48">
        <v>26</v>
      </c>
      <c r="M1" s="48" t="s">
        <v>120</v>
      </c>
      <c r="N1" s="42" t="s">
        <v>121</v>
      </c>
      <c r="O1" s="35" t="s">
        <v>122</v>
      </c>
      <c r="P1" s="35" t="s">
        <v>123</v>
      </c>
      <c r="Q1" s="35" t="s">
        <v>124</v>
      </c>
    </row>
    <row r="2" spans="2:17" ht="11.25" customHeight="1">
      <c r="B2" s="30" t="s">
        <v>146</v>
      </c>
      <c r="C2" s="18"/>
      <c r="D2" s="42"/>
      <c r="E2" s="42"/>
      <c r="F2" s="27"/>
      <c r="G2" s="42"/>
      <c r="H2" s="27"/>
      <c r="I2" s="42"/>
      <c r="J2" s="42"/>
      <c r="K2" s="42"/>
      <c r="L2" s="27"/>
      <c r="M2" s="27"/>
      <c r="N2" s="42"/>
      <c r="O2" s="42"/>
      <c r="P2" s="42"/>
      <c r="Q2" s="42"/>
    </row>
    <row r="3" spans="2:17" ht="15">
      <c r="B3" s="21" t="s">
        <v>134</v>
      </c>
      <c r="C3" s="18"/>
      <c r="D3" s="36">
        <v>0.2340277777777778</v>
      </c>
      <c r="E3" s="36">
        <v>0.9249999999999999</v>
      </c>
      <c r="F3" s="49">
        <v>0.2923611111111111</v>
      </c>
      <c r="G3" s="36">
        <v>0.04791666666666666</v>
      </c>
      <c r="H3" s="49">
        <v>0.9923611111111111</v>
      </c>
      <c r="I3" s="36">
        <v>0.5104166666666666</v>
      </c>
      <c r="J3" s="36">
        <v>0.5555555555555556</v>
      </c>
      <c r="K3" s="36">
        <v>0.607638888888889</v>
      </c>
      <c r="L3" s="49">
        <v>0.3458333333333334</v>
      </c>
      <c r="M3" s="49">
        <v>0.8777777777777778</v>
      </c>
      <c r="N3" s="36">
        <v>0.4395833333333334</v>
      </c>
      <c r="O3" s="36">
        <v>0.6784722222222223</v>
      </c>
      <c r="P3" s="36">
        <v>0.7875</v>
      </c>
      <c r="Q3" s="36">
        <v>0.15208333333333332</v>
      </c>
    </row>
    <row r="4" spans="2:17" ht="15">
      <c r="B4" s="21" t="s">
        <v>63</v>
      </c>
      <c r="C4" s="18"/>
      <c r="D4" s="36">
        <v>0.2465277777777778</v>
      </c>
      <c r="E4" s="36">
        <v>0.9305555555555555</v>
      </c>
      <c r="F4" s="49">
        <v>0.2972222222222222</v>
      </c>
      <c r="G4" s="36">
        <v>0.059722222222222225</v>
      </c>
      <c r="H4" s="49">
        <v>1.0027777777777778</v>
      </c>
      <c r="I4" s="36">
        <v>0.5152777777777778</v>
      </c>
      <c r="J4" s="36">
        <v>0.5625</v>
      </c>
      <c r="K4" s="36">
        <v>0.6118055555555556</v>
      </c>
      <c r="L4" s="49">
        <v>0.35833333333333334</v>
      </c>
      <c r="M4" s="49">
        <v>0.8826388888888889</v>
      </c>
      <c r="N4" s="36">
        <v>0.4472222222222222</v>
      </c>
      <c r="O4" s="36">
        <v>0.6833333333333332</v>
      </c>
      <c r="P4" s="36">
        <v>0.7916666666666666</v>
      </c>
      <c r="Q4" s="36">
        <v>0.15972222222222224</v>
      </c>
    </row>
    <row r="5" spans="2:17" ht="15">
      <c r="B5" s="21" t="s">
        <v>64</v>
      </c>
      <c r="C5" s="18"/>
      <c r="D5" s="36">
        <v>0.2743055555555555</v>
      </c>
      <c r="E5" s="36">
        <v>0.9638888888888889</v>
      </c>
      <c r="F5" s="49">
        <v>0.3229166666666667</v>
      </c>
      <c r="G5" s="36">
        <v>0.08888888888888889</v>
      </c>
      <c r="H5" s="49">
        <v>1.0333333333333334</v>
      </c>
      <c r="I5" s="36">
        <v>0.548611111111111</v>
      </c>
      <c r="J5" s="36">
        <v>0.5909722222222222</v>
      </c>
      <c r="K5" s="36">
        <v>0.6444444444444445</v>
      </c>
      <c r="L5" s="49">
        <v>0.3854166666666667</v>
      </c>
      <c r="M5" s="49">
        <v>0.9097222222222222</v>
      </c>
      <c r="N5" s="36">
        <v>0.48055555555555557</v>
      </c>
      <c r="O5" s="36">
        <v>0.717361111111111</v>
      </c>
      <c r="P5" s="36">
        <v>0.8277777777777778</v>
      </c>
      <c r="Q5" s="36">
        <v>0.1875</v>
      </c>
    </row>
    <row r="6" spans="2:17" ht="15">
      <c r="B6" s="21" t="s">
        <v>135</v>
      </c>
      <c r="C6" s="18"/>
      <c r="D6" s="37">
        <f>D5-D3</f>
        <v>0.04027777777777772</v>
      </c>
      <c r="E6" s="37">
        <f aca="true" t="shared" si="0" ref="E6:Q6">E5-E3</f>
        <v>0.03888888888888897</v>
      </c>
      <c r="F6" s="50">
        <f t="shared" si="0"/>
        <v>0.030555555555555558</v>
      </c>
      <c r="G6" s="37">
        <f t="shared" si="0"/>
        <v>0.04097222222222223</v>
      </c>
      <c r="H6" s="50">
        <f t="shared" si="0"/>
        <v>0.0409722222222223</v>
      </c>
      <c r="I6" s="37">
        <f t="shared" si="0"/>
        <v>0.03819444444444442</v>
      </c>
      <c r="J6" s="37">
        <f t="shared" si="0"/>
        <v>0.03541666666666665</v>
      </c>
      <c r="K6" s="37">
        <f t="shared" si="0"/>
        <v>0.036805555555555536</v>
      </c>
      <c r="L6" s="50">
        <f t="shared" si="0"/>
        <v>0.039583333333333304</v>
      </c>
      <c r="M6" s="50">
        <f t="shared" si="0"/>
        <v>0.03194444444444444</v>
      </c>
      <c r="N6" s="37">
        <f t="shared" si="0"/>
        <v>0.04097222222222219</v>
      </c>
      <c r="O6" s="37">
        <f t="shared" si="0"/>
        <v>0.03888888888888875</v>
      </c>
      <c r="P6" s="37">
        <f t="shared" si="0"/>
        <v>0.04027777777777786</v>
      </c>
      <c r="Q6" s="37">
        <f t="shared" si="0"/>
        <v>0.03541666666666668</v>
      </c>
    </row>
    <row r="7" spans="2:17" ht="15">
      <c r="B7" s="21" t="s">
        <v>136</v>
      </c>
      <c r="C7" s="18"/>
      <c r="D7" s="37">
        <f>D5-D4</f>
        <v>0.027777777777777735</v>
      </c>
      <c r="E7" s="37">
        <f aca="true" t="shared" si="1" ref="E7:Q7">E5-E4</f>
        <v>0.03333333333333344</v>
      </c>
      <c r="F7" s="50">
        <f t="shared" si="1"/>
        <v>0.025694444444444464</v>
      </c>
      <c r="G7" s="37">
        <f t="shared" si="1"/>
        <v>0.029166666666666667</v>
      </c>
      <c r="H7" s="50">
        <f t="shared" si="1"/>
        <v>0.03055555555555567</v>
      </c>
      <c r="I7" s="37">
        <f t="shared" si="1"/>
        <v>0.033333333333333215</v>
      </c>
      <c r="J7" s="37">
        <f t="shared" si="1"/>
        <v>0.028472222222222232</v>
      </c>
      <c r="K7" s="37">
        <f t="shared" si="1"/>
        <v>0.032638888888888884</v>
      </c>
      <c r="L7" s="50">
        <f t="shared" si="1"/>
        <v>0.027083333333333348</v>
      </c>
      <c r="M7" s="50">
        <f t="shared" si="1"/>
        <v>0.027083333333333348</v>
      </c>
      <c r="N7" s="37">
        <f t="shared" si="1"/>
        <v>0.03333333333333338</v>
      </c>
      <c r="O7" s="37">
        <f t="shared" si="1"/>
        <v>0.03402777777777777</v>
      </c>
      <c r="P7" s="37">
        <f t="shared" si="1"/>
        <v>0.036111111111111205</v>
      </c>
      <c r="Q7" s="37">
        <f t="shared" si="1"/>
        <v>0.027777777777777762</v>
      </c>
    </row>
    <row r="8" spans="2:17" ht="15">
      <c r="B8" s="21" t="s">
        <v>139</v>
      </c>
      <c r="C8" s="18"/>
      <c r="D8" s="108"/>
      <c r="E8" s="38"/>
      <c r="F8" s="51"/>
      <c r="G8" s="38"/>
      <c r="H8" s="51"/>
      <c r="I8" s="38"/>
      <c r="J8" s="38"/>
      <c r="K8" s="38"/>
      <c r="L8" s="51"/>
      <c r="M8" s="51"/>
      <c r="N8" s="38"/>
      <c r="O8" s="38"/>
      <c r="P8" s="38"/>
      <c r="Q8" s="38"/>
    </row>
    <row r="9" spans="2:17" ht="24">
      <c r="B9" s="21" t="s">
        <v>144</v>
      </c>
      <c r="C9" s="69"/>
      <c r="D9" s="47"/>
      <c r="E9" s="47"/>
      <c r="F9" s="52"/>
      <c r="G9" s="47"/>
      <c r="H9" s="52"/>
      <c r="I9" s="47"/>
      <c r="J9" s="47"/>
      <c r="K9" s="47"/>
      <c r="L9" s="52"/>
      <c r="M9" s="52"/>
      <c r="N9" s="47"/>
      <c r="O9" s="47"/>
      <c r="P9" s="47"/>
      <c r="Q9" s="47"/>
    </row>
    <row r="10" spans="2:17" ht="15">
      <c r="B10" s="21" t="s">
        <v>142</v>
      </c>
      <c r="C10" s="69">
        <f>MIN(D10:Q10)</f>
        <v>-590</v>
      </c>
      <c r="D10" s="47">
        <f>SUM(D14:D109)</f>
        <v>-50</v>
      </c>
      <c r="E10" s="47">
        <f aca="true" t="shared" si="2" ref="E10:Q10">SUM(E14:E109)</f>
        <v>-55</v>
      </c>
      <c r="F10" s="52">
        <f t="shared" si="2"/>
        <v>-590</v>
      </c>
      <c r="G10" s="47">
        <f t="shared" si="2"/>
        <v>40</v>
      </c>
      <c r="H10" s="52">
        <f t="shared" si="2"/>
        <v>-105</v>
      </c>
      <c r="I10" s="47">
        <f t="shared" si="2"/>
        <v>-110</v>
      </c>
      <c r="J10" s="47">
        <f t="shared" si="2"/>
        <v>-50</v>
      </c>
      <c r="K10" s="47">
        <f t="shared" si="2"/>
        <v>-65</v>
      </c>
      <c r="L10" s="52">
        <f t="shared" si="2"/>
        <v>-120</v>
      </c>
      <c r="M10" s="52">
        <f t="shared" si="2"/>
        <v>-40</v>
      </c>
      <c r="N10" s="47">
        <f t="shared" si="2"/>
        <v>-70</v>
      </c>
      <c r="O10" s="47">
        <f t="shared" si="2"/>
        <v>-160</v>
      </c>
      <c r="P10" s="47">
        <f t="shared" si="2"/>
        <v>-500</v>
      </c>
      <c r="Q10" s="47">
        <f t="shared" si="2"/>
        <v>-165</v>
      </c>
    </row>
    <row r="11" spans="2:17" ht="15">
      <c r="B11" s="21" t="s">
        <v>143</v>
      </c>
      <c r="C11" s="18"/>
      <c r="D11" s="44">
        <f>D10+D9</f>
        <v>-50</v>
      </c>
      <c r="E11" s="44">
        <f aca="true" t="shared" si="3" ref="E11:Q11">E10+E9</f>
        <v>-55</v>
      </c>
      <c r="F11" s="53">
        <f t="shared" si="3"/>
        <v>-590</v>
      </c>
      <c r="G11" s="44">
        <f t="shared" si="3"/>
        <v>40</v>
      </c>
      <c r="H11" s="53">
        <f t="shared" si="3"/>
        <v>-105</v>
      </c>
      <c r="I11" s="44">
        <f t="shared" si="3"/>
        <v>-110</v>
      </c>
      <c r="J11" s="44">
        <f t="shared" si="3"/>
        <v>-50</v>
      </c>
      <c r="K11" s="44">
        <f t="shared" si="3"/>
        <v>-65</v>
      </c>
      <c r="L11" s="53">
        <f t="shared" si="3"/>
        <v>-120</v>
      </c>
      <c r="M11" s="53">
        <f t="shared" si="3"/>
        <v>-40</v>
      </c>
      <c r="N11" s="44">
        <f t="shared" si="3"/>
        <v>-70</v>
      </c>
      <c r="O11" s="44">
        <f t="shared" si="3"/>
        <v>-160</v>
      </c>
      <c r="P11" s="44">
        <f t="shared" si="3"/>
        <v>-500</v>
      </c>
      <c r="Q11" s="44">
        <f t="shared" si="3"/>
        <v>-165</v>
      </c>
    </row>
    <row r="12" spans="2:17" ht="15">
      <c r="B12" s="21" t="s">
        <v>137</v>
      </c>
      <c r="C12" s="45">
        <f>100/(-C9-C10)</f>
        <v>0.1694915254237288</v>
      </c>
      <c r="D12" s="114">
        <f>D11*$C$12</f>
        <v>-8.47457627118644</v>
      </c>
      <c r="E12" s="114">
        <f aca="true" t="shared" si="4" ref="E12:Q12">E11*$C$12</f>
        <v>-9.322033898305085</v>
      </c>
      <c r="F12" s="114">
        <f t="shared" si="4"/>
        <v>-100</v>
      </c>
      <c r="G12" s="114">
        <f t="shared" si="4"/>
        <v>6.779661016949152</v>
      </c>
      <c r="H12" s="114">
        <f t="shared" si="4"/>
        <v>-17.796610169491526</v>
      </c>
      <c r="I12" s="114">
        <f t="shared" si="4"/>
        <v>-18.64406779661017</v>
      </c>
      <c r="J12" s="114">
        <f t="shared" si="4"/>
        <v>-8.47457627118644</v>
      </c>
      <c r="K12" s="114">
        <f t="shared" si="4"/>
        <v>-11.016949152542372</v>
      </c>
      <c r="L12" s="114">
        <f t="shared" si="4"/>
        <v>-20.338983050847457</v>
      </c>
      <c r="M12" s="114">
        <f t="shared" si="4"/>
        <v>-6.779661016949152</v>
      </c>
      <c r="N12" s="114">
        <f t="shared" si="4"/>
        <v>-11.864406779661017</v>
      </c>
      <c r="O12" s="114">
        <f t="shared" si="4"/>
        <v>-27.11864406779661</v>
      </c>
      <c r="P12" s="114">
        <f t="shared" si="4"/>
        <v>-84.7457627118644</v>
      </c>
      <c r="Q12" s="114">
        <f t="shared" si="4"/>
        <v>-27.966101694915253</v>
      </c>
    </row>
    <row r="13" spans="2:17" ht="15">
      <c r="B13" s="21" t="s">
        <v>138</v>
      </c>
      <c r="C13" s="18"/>
      <c r="D13" s="70">
        <v>3</v>
      </c>
      <c r="E13" s="70">
        <v>4</v>
      </c>
      <c r="F13" s="71">
        <v>12</v>
      </c>
      <c r="G13" s="70">
        <v>1</v>
      </c>
      <c r="H13" s="72">
        <v>7</v>
      </c>
      <c r="I13" s="73">
        <v>8</v>
      </c>
      <c r="J13" s="70">
        <v>3</v>
      </c>
      <c r="K13" s="70">
        <v>5</v>
      </c>
      <c r="L13" s="74">
        <v>8</v>
      </c>
      <c r="M13" s="74">
        <v>2</v>
      </c>
      <c r="N13" s="70">
        <v>6</v>
      </c>
      <c r="O13" s="73">
        <v>9</v>
      </c>
      <c r="P13" s="73">
        <v>11</v>
      </c>
      <c r="Q13" s="73">
        <v>10</v>
      </c>
    </row>
    <row r="14" spans="1:17" ht="22.5">
      <c r="A14" s="3"/>
      <c r="B14" s="22" t="s">
        <v>0</v>
      </c>
      <c r="C14" s="9"/>
      <c r="D14" s="42"/>
      <c r="E14" s="42"/>
      <c r="F14" s="27"/>
      <c r="G14" s="42"/>
      <c r="H14" s="27"/>
      <c r="I14" s="40"/>
      <c r="J14" s="42"/>
      <c r="K14" s="42"/>
      <c r="L14" s="56"/>
      <c r="M14" s="56"/>
      <c r="N14" s="42"/>
      <c r="O14" s="40"/>
      <c r="P14" s="40"/>
      <c r="Q14" s="40"/>
    </row>
    <row r="15" spans="1:17" ht="45">
      <c r="A15" s="3" t="s">
        <v>15</v>
      </c>
      <c r="B15" s="23" t="s">
        <v>96</v>
      </c>
      <c r="C15" s="3">
        <v>-10</v>
      </c>
      <c r="D15" s="42"/>
      <c r="E15" s="42"/>
      <c r="F15" s="27"/>
      <c r="G15" s="42"/>
      <c r="H15" s="27"/>
      <c r="I15" s="40"/>
      <c r="J15" s="42"/>
      <c r="K15" s="42"/>
      <c r="L15" s="56"/>
      <c r="M15" s="56"/>
      <c r="N15" s="42"/>
      <c r="O15" s="40"/>
      <c r="P15" s="40"/>
      <c r="Q15" s="40"/>
    </row>
    <row r="16" spans="1:17" ht="30">
      <c r="A16" s="3" t="s">
        <v>16</v>
      </c>
      <c r="B16" s="23" t="s">
        <v>97</v>
      </c>
      <c r="C16" s="3">
        <v>-10</v>
      </c>
      <c r="D16" s="42"/>
      <c r="E16" s="42"/>
      <c r="F16" s="27"/>
      <c r="G16" s="42"/>
      <c r="H16" s="27"/>
      <c r="I16" s="40"/>
      <c r="J16" s="42"/>
      <c r="K16" s="42"/>
      <c r="L16" s="56"/>
      <c r="M16" s="56"/>
      <c r="N16" s="42"/>
      <c r="O16" s="40"/>
      <c r="P16" s="40"/>
      <c r="Q16" s="40"/>
    </row>
    <row r="17" spans="1:17" ht="30">
      <c r="A17" s="3" t="s">
        <v>17</v>
      </c>
      <c r="B17" s="23" t="s">
        <v>8</v>
      </c>
      <c r="C17" s="3">
        <v>-5</v>
      </c>
      <c r="D17" s="42"/>
      <c r="E17" s="42"/>
      <c r="F17" s="27"/>
      <c r="G17" s="42"/>
      <c r="H17" s="27"/>
      <c r="I17" s="40"/>
      <c r="J17" s="42"/>
      <c r="K17" s="42"/>
      <c r="L17" s="56"/>
      <c r="M17" s="56"/>
      <c r="N17" s="42"/>
      <c r="O17" s="40"/>
      <c r="P17" s="40"/>
      <c r="Q17" s="40"/>
    </row>
    <row r="18" spans="1:17" ht="33.75">
      <c r="A18" s="3" t="s">
        <v>18</v>
      </c>
      <c r="B18" s="23" t="s">
        <v>9</v>
      </c>
      <c r="C18" s="3">
        <v>-10</v>
      </c>
      <c r="D18" s="42"/>
      <c r="E18" s="42"/>
      <c r="F18" s="27"/>
      <c r="G18" s="42"/>
      <c r="H18" s="27"/>
      <c r="I18" s="40">
        <v>-10</v>
      </c>
      <c r="J18" s="42"/>
      <c r="K18" s="42"/>
      <c r="L18" s="56"/>
      <c r="M18" s="56"/>
      <c r="N18" s="42"/>
      <c r="O18" s="40"/>
      <c r="P18" s="40"/>
      <c r="Q18" s="40"/>
    </row>
    <row r="19" spans="1:17" ht="33.75">
      <c r="A19" s="3" t="s">
        <v>19</v>
      </c>
      <c r="B19" s="23" t="s">
        <v>98</v>
      </c>
      <c r="C19" s="3">
        <v>-20</v>
      </c>
      <c r="D19" s="42"/>
      <c r="E19" s="42"/>
      <c r="F19" s="27"/>
      <c r="G19" s="42"/>
      <c r="H19" s="27"/>
      <c r="I19" s="40"/>
      <c r="J19" s="42"/>
      <c r="K19" s="42"/>
      <c r="L19" s="56"/>
      <c r="M19" s="56"/>
      <c r="N19" s="42"/>
      <c r="O19" s="40"/>
      <c r="P19" s="40"/>
      <c r="Q19" s="40"/>
    </row>
    <row r="20" spans="1:17" ht="56.25">
      <c r="A20" s="3" t="s">
        <v>20</v>
      </c>
      <c r="B20" s="23" t="s">
        <v>10</v>
      </c>
      <c r="C20" s="3">
        <v>-30</v>
      </c>
      <c r="D20" s="42"/>
      <c r="E20" s="42"/>
      <c r="F20" s="27"/>
      <c r="G20" s="42"/>
      <c r="H20" s="27"/>
      <c r="I20" s="40"/>
      <c r="J20" s="42"/>
      <c r="K20" s="42"/>
      <c r="L20" s="56"/>
      <c r="M20" s="56"/>
      <c r="N20" s="42"/>
      <c r="O20" s="40"/>
      <c r="P20" s="40"/>
      <c r="Q20" s="40"/>
    </row>
    <row r="21" spans="1:17" ht="33.75">
      <c r="A21" s="3" t="s">
        <v>21</v>
      </c>
      <c r="B21" s="23" t="s">
        <v>11</v>
      </c>
      <c r="C21" s="3">
        <v>-20</v>
      </c>
      <c r="D21" s="42"/>
      <c r="E21" s="42"/>
      <c r="F21" s="27">
        <v>-100</v>
      </c>
      <c r="G21" s="42"/>
      <c r="H21" s="27"/>
      <c r="I21" s="40"/>
      <c r="J21" s="42"/>
      <c r="K21" s="42"/>
      <c r="L21" s="56">
        <v>-20</v>
      </c>
      <c r="M21" s="56"/>
      <c r="N21" s="42"/>
      <c r="O21" s="40"/>
      <c r="P21" s="40"/>
      <c r="Q21" s="40"/>
    </row>
    <row r="22" spans="1:17" ht="30">
      <c r="A22" s="3" t="s">
        <v>22</v>
      </c>
      <c r="B22" s="23" t="s">
        <v>12</v>
      </c>
      <c r="C22" s="3">
        <v>-20</v>
      </c>
      <c r="D22" s="42"/>
      <c r="E22" s="42"/>
      <c r="F22" s="27"/>
      <c r="G22" s="42"/>
      <c r="H22" s="27"/>
      <c r="I22" s="40"/>
      <c r="J22" s="42"/>
      <c r="K22" s="42"/>
      <c r="L22" s="56"/>
      <c r="M22" s="56"/>
      <c r="N22" s="42"/>
      <c r="O22" s="40"/>
      <c r="P22" s="40"/>
      <c r="Q22" s="40"/>
    </row>
    <row r="23" spans="1:17" ht="22.5">
      <c r="A23" s="3"/>
      <c r="B23" s="22" t="s">
        <v>1</v>
      </c>
      <c r="C23" s="9"/>
      <c r="D23" s="42"/>
      <c r="E23" s="42"/>
      <c r="F23" s="27"/>
      <c r="G23" s="42"/>
      <c r="H23" s="27"/>
      <c r="I23" s="40"/>
      <c r="J23" s="42"/>
      <c r="K23" s="42"/>
      <c r="L23" s="56"/>
      <c r="M23" s="56"/>
      <c r="N23" s="42"/>
      <c r="O23" s="40"/>
      <c r="P23" s="40"/>
      <c r="Q23" s="40"/>
    </row>
    <row r="24" spans="1:17" ht="56.25">
      <c r="A24" s="3" t="s">
        <v>24</v>
      </c>
      <c r="B24" s="23" t="s">
        <v>13</v>
      </c>
      <c r="C24" s="3">
        <v>-50</v>
      </c>
      <c r="D24" s="42"/>
      <c r="E24" s="42"/>
      <c r="F24" s="27"/>
      <c r="G24" s="42"/>
      <c r="H24" s="27"/>
      <c r="I24" s="40"/>
      <c r="J24" s="42"/>
      <c r="K24" s="42"/>
      <c r="L24" s="56"/>
      <c r="M24" s="56"/>
      <c r="N24" s="42"/>
      <c r="O24" s="40"/>
      <c r="P24" s="40"/>
      <c r="Q24" s="40"/>
    </row>
    <row r="25" spans="1:17" ht="30">
      <c r="A25" s="3" t="s">
        <v>23</v>
      </c>
      <c r="B25" s="23" t="s">
        <v>36</v>
      </c>
      <c r="C25" s="3">
        <v>-30</v>
      </c>
      <c r="D25" s="42"/>
      <c r="E25" s="42"/>
      <c r="F25" s="27"/>
      <c r="G25" s="42"/>
      <c r="H25" s="27"/>
      <c r="I25" s="40"/>
      <c r="J25" s="42"/>
      <c r="K25" s="42"/>
      <c r="L25" s="56"/>
      <c r="M25" s="56"/>
      <c r="N25" s="42"/>
      <c r="O25" s="40"/>
      <c r="P25" s="40"/>
      <c r="Q25" s="40"/>
    </row>
    <row r="26" spans="1:17" ht="30">
      <c r="A26" s="3" t="s">
        <v>25</v>
      </c>
      <c r="B26" s="23" t="s">
        <v>7</v>
      </c>
      <c r="C26" s="3">
        <v>-100</v>
      </c>
      <c r="D26" s="42"/>
      <c r="E26" s="42"/>
      <c r="F26" s="27"/>
      <c r="G26" s="42"/>
      <c r="H26" s="27"/>
      <c r="I26" s="40"/>
      <c r="J26" s="42"/>
      <c r="K26" s="42"/>
      <c r="L26" s="56"/>
      <c r="M26" s="56"/>
      <c r="N26" s="42"/>
      <c r="O26" s="40"/>
      <c r="P26" s="40"/>
      <c r="Q26" s="40"/>
    </row>
    <row r="27" spans="1:17" ht="30">
      <c r="A27" s="3" t="s">
        <v>26</v>
      </c>
      <c r="B27" s="22" t="s">
        <v>38</v>
      </c>
      <c r="C27" s="3"/>
      <c r="D27" s="42"/>
      <c r="E27" s="42"/>
      <c r="F27" s="27"/>
      <c r="G27" s="42"/>
      <c r="H27" s="27"/>
      <c r="I27" s="40"/>
      <c r="J27" s="42"/>
      <c r="K27" s="42"/>
      <c r="L27" s="56"/>
      <c r="M27" s="56"/>
      <c r="N27" s="42"/>
      <c r="O27" s="40"/>
      <c r="P27" s="40"/>
      <c r="Q27" s="40"/>
    </row>
    <row r="28" spans="1:17" ht="30">
      <c r="A28" s="3" t="s">
        <v>27</v>
      </c>
      <c r="B28" s="23" t="s">
        <v>49</v>
      </c>
      <c r="C28" s="3">
        <v>-20</v>
      </c>
      <c r="D28" s="42"/>
      <c r="E28" s="42"/>
      <c r="F28" s="27"/>
      <c r="G28" s="42"/>
      <c r="H28" s="27"/>
      <c r="I28" s="40"/>
      <c r="J28" s="42"/>
      <c r="K28" s="42"/>
      <c r="L28" s="56"/>
      <c r="M28" s="56"/>
      <c r="N28" s="42"/>
      <c r="O28" s="40"/>
      <c r="P28" s="40"/>
      <c r="Q28" s="40"/>
    </row>
    <row r="29" spans="1:17" ht="30">
      <c r="A29" s="3" t="s">
        <v>28</v>
      </c>
      <c r="B29" s="23" t="s">
        <v>50</v>
      </c>
      <c r="C29" s="3">
        <v>-20</v>
      </c>
      <c r="D29" s="42"/>
      <c r="E29" s="42"/>
      <c r="F29" s="27"/>
      <c r="G29" s="42"/>
      <c r="H29" s="27"/>
      <c r="I29" s="40"/>
      <c r="J29" s="42"/>
      <c r="K29" s="42"/>
      <c r="L29" s="56"/>
      <c r="M29" s="56"/>
      <c r="N29" s="42"/>
      <c r="O29" s="40"/>
      <c r="P29" s="40"/>
      <c r="Q29" s="40"/>
    </row>
    <row r="30" spans="1:17" ht="30">
      <c r="A30" s="3" t="s">
        <v>29</v>
      </c>
      <c r="B30" s="23" t="s">
        <v>51</v>
      </c>
      <c r="C30" s="3">
        <v>-20</v>
      </c>
      <c r="D30" s="42"/>
      <c r="E30" s="42"/>
      <c r="F30" s="27"/>
      <c r="G30" s="42"/>
      <c r="H30" s="27"/>
      <c r="I30" s="40"/>
      <c r="J30" s="42"/>
      <c r="K30" s="42"/>
      <c r="L30" s="56"/>
      <c r="M30" s="56"/>
      <c r="N30" s="42"/>
      <c r="O30" s="40"/>
      <c r="P30" s="40"/>
      <c r="Q30" s="40"/>
    </row>
    <row r="31" spans="1:17" ht="33.75">
      <c r="A31" s="3" t="s">
        <v>30</v>
      </c>
      <c r="B31" s="23" t="s">
        <v>52</v>
      </c>
      <c r="C31" s="3">
        <v>-20</v>
      </c>
      <c r="D31" s="42"/>
      <c r="E31" s="42"/>
      <c r="F31" s="27"/>
      <c r="G31" s="42"/>
      <c r="H31" s="27"/>
      <c r="I31" s="40"/>
      <c r="J31" s="42"/>
      <c r="K31" s="42"/>
      <c r="L31" s="56"/>
      <c r="M31" s="56"/>
      <c r="N31" s="42"/>
      <c r="O31" s="40"/>
      <c r="P31" s="40"/>
      <c r="Q31" s="40"/>
    </row>
    <row r="32" spans="1:17" ht="33.75">
      <c r="A32" s="3" t="s">
        <v>31</v>
      </c>
      <c r="B32" s="23" t="s">
        <v>53</v>
      </c>
      <c r="C32" s="3">
        <v>-20</v>
      </c>
      <c r="D32" s="42"/>
      <c r="E32" s="42"/>
      <c r="F32" s="27"/>
      <c r="G32" s="42"/>
      <c r="H32" s="27"/>
      <c r="I32" s="40"/>
      <c r="J32" s="42"/>
      <c r="K32" s="42"/>
      <c r="L32" s="56"/>
      <c r="M32" s="56"/>
      <c r="N32" s="42"/>
      <c r="O32" s="40"/>
      <c r="P32" s="40"/>
      <c r="Q32" s="40"/>
    </row>
    <row r="33" spans="1:17" ht="30">
      <c r="A33" s="3" t="s">
        <v>14</v>
      </c>
      <c r="B33" s="23" t="s">
        <v>54</v>
      </c>
      <c r="C33" s="3">
        <v>-20</v>
      </c>
      <c r="D33" s="42"/>
      <c r="E33" s="42"/>
      <c r="F33" s="27"/>
      <c r="G33" s="42"/>
      <c r="H33" s="27"/>
      <c r="I33" s="40"/>
      <c r="J33" s="42"/>
      <c r="K33" s="42"/>
      <c r="L33" s="56"/>
      <c r="M33" s="56"/>
      <c r="N33" s="42"/>
      <c r="O33" s="40"/>
      <c r="P33" s="40"/>
      <c r="Q33" s="40"/>
    </row>
    <row r="34" spans="1:17" ht="33.75">
      <c r="A34" s="3" t="s">
        <v>32</v>
      </c>
      <c r="B34" s="23" t="s">
        <v>55</v>
      </c>
      <c r="C34" s="3">
        <v>-20</v>
      </c>
      <c r="D34" s="42"/>
      <c r="E34" s="42"/>
      <c r="F34" s="27"/>
      <c r="G34" s="42"/>
      <c r="H34" s="27"/>
      <c r="I34" s="40"/>
      <c r="J34" s="42"/>
      <c r="K34" s="42"/>
      <c r="L34" s="56"/>
      <c r="M34" s="56"/>
      <c r="N34" s="42"/>
      <c r="O34" s="40"/>
      <c r="P34" s="40"/>
      <c r="Q34" s="40"/>
    </row>
    <row r="35" spans="1:17" ht="33.75">
      <c r="A35" s="3"/>
      <c r="B35" s="22" t="s">
        <v>2</v>
      </c>
      <c r="C35" s="3"/>
      <c r="D35" s="42"/>
      <c r="E35" s="42"/>
      <c r="F35" s="27"/>
      <c r="G35" s="42"/>
      <c r="H35" s="27"/>
      <c r="I35" s="40"/>
      <c r="J35" s="42"/>
      <c r="K35" s="42"/>
      <c r="L35" s="56"/>
      <c r="M35" s="56"/>
      <c r="N35" s="42"/>
      <c r="O35" s="40"/>
      <c r="P35" s="40"/>
      <c r="Q35" s="40"/>
    </row>
    <row r="36" spans="1:17" ht="33.75">
      <c r="A36" s="3" t="s">
        <v>39</v>
      </c>
      <c r="B36" s="22" t="s">
        <v>99</v>
      </c>
      <c r="C36" s="3">
        <v>-5</v>
      </c>
      <c r="D36" s="42"/>
      <c r="E36" s="42">
        <v>-5</v>
      </c>
      <c r="F36" s="27">
        <v>-5</v>
      </c>
      <c r="G36" s="42"/>
      <c r="H36" s="27">
        <v>-5</v>
      </c>
      <c r="I36" s="40"/>
      <c r="J36" s="42"/>
      <c r="K36" s="42">
        <v>-5</v>
      </c>
      <c r="L36" s="56"/>
      <c r="M36" s="56"/>
      <c r="N36" s="42">
        <v>-5</v>
      </c>
      <c r="O36" s="40"/>
      <c r="P36" s="40"/>
      <c r="Q36" s="40">
        <v>-5</v>
      </c>
    </row>
    <row r="37" spans="1:17" ht="33.75">
      <c r="A37" s="3" t="s">
        <v>40</v>
      </c>
      <c r="B37" s="23" t="s">
        <v>100</v>
      </c>
      <c r="C37" s="3">
        <v>-10</v>
      </c>
      <c r="D37" s="42"/>
      <c r="E37" s="42"/>
      <c r="F37" s="27"/>
      <c r="G37" s="42">
        <v>-10</v>
      </c>
      <c r="H37" s="27"/>
      <c r="I37" s="40"/>
      <c r="J37" s="42"/>
      <c r="K37" s="42"/>
      <c r="L37" s="56"/>
      <c r="M37" s="56"/>
      <c r="N37" s="42"/>
      <c r="O37" s="40"/>
      <c r="P37" s="40"/>
      <c r="Q37" s="40"/>
    </row>
    <row r="38" spans="1:17" ht="45">
      <c r="A38" s="3" t="s">
        <v>41</v>
      </c>
      <c r="B38" s="23" t="s">
        <v>56</v>
      </c>
      <c r="C38" s="3">
        <v>-15</v>
      </c>
      <c r="D38" s="42"/>
      <c r="E38" s="42"/>
      <c r="F38" s="27"/>
      <c r="G38" s="42"/>
      <c r="H38" s="27"/>
      <c r="I38" s="40"/>
      <c r="J38" s="42"/>
      <c r="K38" s="42"/>
      <c r="L38" s="56"/>
      <c r="M38" s="56"/>
      <c r="N38" s="42"/>
      <c r="O38" s="40"/>
      <c r="P38" s="40"/>
      <c r="Q38" s="40"/>
    </row>
    <row r="39" spans="1:17" ht="30">
      <c r="A39" s="3" t="s">
        <v>42</v>
      </c>
      <c r="B39" s="23" t="s">
        <v>101</v>
      </c>
      <c r="C39" s="3">
        <v>-5</v>
      </c>
      <c r="D39" s="42"/>
      <c r="E39" s="42"/>
      <c r="F39" s="27">
        <v>-5</v>
      </c>
      <c r="G39" s="42"/>
      <c r="H39" s="27"/>
      <c r="I39" s="40"/>
      <c r="J39" s="42"/>
      <c r="K39" s="42"/>
      <c r="L39" s="56"/>
      <c r="M39" s="56"/>
      <c r="N39" s="42">
        <v>-5</v>
      </c>
      <c r="O39" s="40"/>
      <c r="P39" s="40"/>
      <c r="Q39" s="40"/>
    </row>
    <row r="40" spans="1:17" ht="30">
      <c r="A40" s="3" t="s">
        <v>43</v>
      </c>
      <c r="B40" s="23" t="s">
        <v>57</v>
      </c>
      <c r="C40" s="3">
        <v>10</v>
      </c>
      <c r="D40" s="42">
        <v>10</v>
      </c>
      <c r="E40" s="42"/>
      <c r="F40" s="27"/>
      <c r="G40" s="42"/>
      <c r="H40" s="27"/>
      <c r="I40" s="40"/>
      <c r="J40" s="42"/>
      <c r="K40" s="42"/>
      <c r="L40" s="56"/>
      <c r="M40" s="56"/>
      <c r="N40" s="42"/>
      <c r="O40" s="40"/>
      <c r="P40" s="40"/>
      <c r="Q40" s="40"/>
    </row>
    <row r="41" spans="1:17" ht="56.25">
      <c r="A41" s="3" t="s">
        <v>44</v>
      </c>
      <c r="B41" s="23" t="s">
        <v>58</v>
      </c>
      <c r="C41" s="3">
        <v>10</v>
      </c>
      <c r="D41" s="42"/>
      <c r="E41" s="42"/>
      <c r="F41" s="27"/>
      <c r="G41" s="42"/>
      <c r="H41" s="27"/>
      <c r="I41" s="40"/>
      <c r="J41" s="42"/>
      <c r="K41" s="42"/>
      <c r="L41" s="56"/>
      <c r="M41" s="56"/>
      <c r="N41" s="42"/>
      <c r="O41" s="40"/>
      <c r="P41" s="40"/>
      <c r="Q41" s="40"/>
    </row>
    <row r="42" spans="1:17" ht="15">
      <c r="A42" s="3"/>
      <c r="B42" s="22" t="s">
        <v>3</v>
      </c>
      <c r="C42" s="3"/>
      <c r="D42" s="42"/>
      <c r="E42" s="42"/>
      <c r="F42" s="27"/>
      <c r="G42" s="42"/>
      <c r="H42" s="27"/>
      <c r="I42" s="40"/>
      <c r="J42" s="42"/>
      <c r="K42" s="42"/>
      <c r="L42" s="56"/>
      <c r="M42" s="56"/>
      <c r="N42" s="42"/>
      <c r="O42" s="40"/>
      <c r="P42" s="40"/>
      <c r="Q42" s="40"/>
    </row>
    <row r="43" spans="1:17" ht="45">
      <c r="A43" s="3" t="s">
        <v>46</v>
      </c>
      <c r="B43" s="23" t="s">
        <v>59</v>
      </c>
      <c r="C43" s="3">
        <v>5</v>
      </c>
      <c r="D43" s="42"/>
      <c r="E43" s="42"/>
      <c r="F43" s="27"/>
      <c r="G43" s="42"/>
      <c r="H43" s="27"/>
      <c r="I43" s="40"/>
      <c r="J43" s="42"/>
      <c r="K43" s="42"/>
      <c r="L43" s="56"/>
      <c r="M43" s="56"/>
      <c r="N43" s="42"/>
      <c r="O43" s="40"/>
      <c r="P43" s="40"/>
      <c r="Q43" s="40"/>
    </row>
    <row r="44" spans="1:17" ht="33.75">
      <c r="A44" s="3" t="s">
        <v>47</v>
      </c>
      <c r="B44" s="23" t="s">
        <v>60</v>
      </c>
      <c r="C44" s="3">
        <v>10</v>
      </c>
      <c r="D44" s="42"/>
      <c r="E44" s="42"/>
      <c r="F44" s="27"/>
      <c r="G44" s="42"/>
      <c r="H44" s="27"/>
      <c r="I44" s="40"/>
      <c r="J44" s="42"/>
      <c r="K44" s="42"/>
      <c r="L44" s="56"/>
      <c r="M44" s="56"/>
      <c r="N44" s="42"/>
      <c r="O44" s="40"/>
      <c r="P44" s="40"/>
      <c r="Q44" s="40"/>
    </row>
    <row r="45" spans="1:17" ht="33.75">
      <c r="A45" s="3" t="s">
        <v>48</v>
      </c>
      <c r="B45" s="23" t="s">
        <v>61</v>
      </c>
      <c r="C45" s="3">
        <v>5</v>
      </c>
      <c r="D45" s="42"/>
      <c r="E45" s="42"/>
      <c r="F45" s="27"/>
      <c r="G45" s="42"/>
      <c r="H45" s="27"/>
      <c r="I45" s="40"/>
      <c r="J45" s="42"/>
      <c r="K45" s="42"/>
      <c r="L45" s="56"/>
      <c r="M45" s="56"/>
      <c r="N45" s="42"/>
      <c r="O45" s="40"/>
      <c r="P45" s="40"/>
      <c r="Q45" s="40"/>
    </row>
    <row r="46" spans="1:17" ht="22.5">
      <c r="A46" s="3"/>
      <c r="B46" s="22" t="s">
        <v>83</v>
      </c>
      <c r="C46" s="3"/>
      <c r="D46" s="42"/>
      <c r="E46" s="42"/>
      <c r="F46" s="27"/>
      <c r="G46" s="42"/>
      <c r="H46" s="27"/>
      <c r="I46" s="40"/>
      <c r="J46" s="42"/>
      <c r="K46" s="42"/>
      <c r="L46" s="56"/>
      <c r="M46" s="56"/>
      <c r="N46" s="42"/>
      <c r="O46" s="40"/>
      <c r="P46" s="40"/>
      <c r="Q46" s="40"/>
    </row>
    <row r="47" spans="1:17" ht="30">
      <c r="A47" s="3" t="s">
        <v>84</v>
      </c>
      <c r="B47" s="23" t="s">
        <v>67</v>
      </c>
      <c r="C47" s="3">
        <v>-50</v>
      </c>
      <c r="D47" s="42"/>
      <c r="E47" s="42"/>
      <c r="F47" s="27"/>
      <c r="G47" s="42"/>
      <c r="H47" s="27"/>
      <c r="I47" s="40"/>
      <c r="J47" s="42"/>
      <c r="K47" s="42"/>
      <c r="L47" s="56"/>
      <c r="M47" s="56"/>
      <c r="N47" s="42"/>
      <c r="O47" s="40"/>
      <c r="P47" s="40"/>
      <c r="Q47" s="40"/>
    </row>
    <row r="48" spans="1:17" ht="30">
      <c r="A48" s="3" t="s">
        <v>85</v>
      </c>
      <c r="B48" s="23" t="s">
        <v>68</v>
      </c>
      <c r="C48" s="3">
        <v>-20</v>
      </c>
      <c r="D48" s="42"/>
      <c r="E48" s="42"/>
      <c r="F48" s="27"/>
      <c r="G48" s="42"/>
      <c r="H48" s="27"/>
      <c r="I48" s="40"/>
      <c r="J48" s="42"/>
      <c r="K48" s="42"/>
      <c r="L48" s="56"/>
      <c r="M48" s="56"/>
      <c r="N48" s="42"/>
      <c r="O48" s="40"/>
      <c r="P48" s="40"/>
      <c r="Q48" s="40"/>
    </row>
    <row r="49" spans="1:17" ht="30">
      <c r="A49" s="3" t="s">
        <v>84</v>
      </c>
      <c r="B49" s="23" t="s">
        <v>94</v>
      </c>
      <c r="C49" s="3">
        <v>-30</v>
      </c>
      <c r="D49" s="42"/>
      <c r="E49" s="42"/>
      <c r="F49" s="27"/>
      <c r="G49" s="42"/>
      <c r="H49" s="27"/>
      <c r="I49" s="40"/>
      <c r="J49" s="42"/>
      <c r="K49" s="42"/>
      <c r="L49" s="56"/>
      <c r="M49" s="56"/>
      <c r="N49" s="42"/>
      <c r="O49" s="40"/>
      <c r="P49" s="40"/>
      <c r="Q49" s="40"/>
    </row>
    <row r="50" spans="1:17" ht="33.75">
      <c r="A50" s="3" t="s">
        <v>86</v>
      </c>
      <c r="B50" s="23" t="s">
        <v>69</v>
      </c>
      <c r="C50" s="3">
        <v>-10</v>
      </c>
      <c r="D50" s="42"/>
      <c r="E50" s="42"/>
      <c r="F50" s="27"/>
      <c r="G50" s="42"/>
      <c r="H50" s="27"/>
      <c r="I50" s="40"/>
      <c r="J50" s="42"/>
      <c r="K50" s="42"/>
      <c r="L50" s="56"/>
      <c r="M50" s="56"/>
      <c r="N50" s="42"/>
      <c r="O50" s="40"/>
      <c r="P50" s="40"/>
      <c r="Q50" s="40"/>
    </row>
    <row r="51" spans="1:17" ht="33.75">
      <c r="A51" s="3" t="s">
        <v>87</v>
      </c>
      <c r="B51" s="23" t="s">
        <v>70</v>
      </c>
      <c r="C51" s="3">
        <v>-50</v>
      </c>
      <c r="D51" s="42"/>
      <c r="E51" s="42"/>
      <c r="F51" s="27"/>
      <c r="G51" s="42"/>
      <c r="H51" s="27"/>
      <c r="I51" s="40"/>
      <c r="J51" s="42"/>
      <c r="K51" s="42"/>
      <c r="L51" s="56"/>
      <c r="M51" s="56"/>
      <c r="N51" s="42"/>
      <c r="O51" s="40"/>
      <c r="P51" s="40"/>
      <c r="Q51" s="40"/>
    </row>
    <row r="52" spans="1:17" ht="33.75">
      <c r="A52" s="3" t="s">
        <v>88</v>
      </c>
      <c r="B52" s="23" t="s">
        <v>71</v>
      </c>
      <c r="C52" s="3">
        <v>-50</v>
      </c>
      <c r="D52" s="42"/>
      <c r="E52" s="42"/>
      <c r="F52" s="27"/>
      <c r="G52" s="42"/>
      <c r="H52" s="27"/>
      <c r="I52" s="40"/>
      <c r="J52" s="42"/>
      <c r="K52" s="42"/>
      <c r="L52" s="56"/>
      <c r="M52" s="56"/>
      <c r="N52" s="42"/>
      <c r="O52" s="40"/>
      <c r="P52" s="40"/>
      <c r="Q52" s="40"/>
    </row>
    <row r="53" spans="1:17" ht="33.75">
      <c r="A53" s="3" t="s">
        <v>89</v>
      </c>
      <c r="B53" s="23" t="s">
        <v>102</v>
      </c>
      <c r="C53" s="3">
        <v>-10</v>
      </c>
      <c r="D53" s="42"/>
      <c r="E53" s="42"/>
      <c r="F53" s="27"/>
      <c r="G53" s="42"/>
      <c r="H53" s="27"/>
      <c r="I53" s="40"/>
      <c r="J53" s="42"/>
      <c r="K53" s="42"/>
      <c r="L53" s="56"/>
      <c r="M53" s="56"/>
      <c r="N53" s="42"/>
      <c r="O53" s="40"/>
      <c r="P53" s="40"/>
      <c r="Q53" s="40"/>
    </row>
    <row r="54" spans="1:17" ht="30">
      <c r="A54" s="3" t="s">
        <v>90</v>
      </c>
      <c r="B54" s="23" t="s">
        <v>81</v>
      </c>
      <c r="C54" s="3">
        <v>-20</v>
      </c>
      <c r="D54" s="42"/>
      <c r="E54" s="42"/>
      <c r="F54" s="27"/>
      <c r="G54" s="42"/>
      <c r="H54" s="27"/>
      <c r="I54" s="40"/>
      <c r="J54" s="42"/>
      <c r="K54" s="42"/>
      <c r="L54" s="56"/>
      <c r="M54" s="56"/>
      <c r="N54" s="42"/>
      <c r="O54" s="40"/>
      <c r="P54" s="40"/>
      <c r="Q54" s="40"/>
    </row>
    <row r="55" spans="1:17" ht="30">
      <c r="A55" s="3" t="s">
        <v>91</v>
      </c>
      <c r="B55" s="23" t="s">
        <v>72</v>
      </c>
      <c r="C55" s="3">
        <v>-10</v>
      </c>
      <c r="D55" s="42"/>
      <c r="E55" s="42"/>
      <c r="F55" s="27"/>
      <c r="G55" s="42"/>
      <c r="H55" s="27"/>
      <c r="I55" s="40"/>
      <c r="J55" s="42"/>
      <c r="K55" s="42"/>
      <c r="L55" s="56"/>
      <c r="M55" s="56"/>
      <c r="N55" s="42"/>
      <c r="O55" s="40"/>
      <c r="P55" s="40"/>
      <c r="Q55" s="40"/>
    </row>
    <row r="56" spans="1:17" ht="30">
      <c r="A56" s="3" t="s">
        <v>92</v>
      </c>
      <c r="B56" s="23" t="s">
        <v>95</v>
      </c>
      <c r="C56" s="3">
        <v>-50</v>
      </c>
      <c r="D56" s="42"/>
      <c r="E56" s="42"/>
      <c r="F56" s="27"/>
      <c r="G56" s="42"/>
      <c r="H56" s="27"/>
      <c r="I56" s="40"/>
      <c r="J56" s="42"/>
      <c r="K56" s="42"/>
      <c r="L56" s="56"/>
      <c r="M56" s="56"/>
      <c r="N56" s="42"/>
      <c r="O56" s="40"/>
      <c r="P56" s="40"/>
      <c r="Q56" s="40"/>
    </row>
    <row r="57" spans="1:17" ht="15">
      <c r="A57" s="3"/>
      <c r="B57" s="23"/>
      <c r="C57" s="3"/>
      <c r="D57" s="42"/>
      <c r="E57" s="42"/>
      <c r="F57" s="27"/>
      <c r="G57" s="42"/>
      <c r="H57" s="27"/>
      <c r="I57" s="40"/>
      <c r="J57" s="42"/>
      <c r="K57" s="42"/>
      <c r="L57" s="56"/>
      <c r="M57" s="56"/>
      <c r="N57" s="42"/>
      <c r="O57" s="40"/>
      <c r="P57" s="40"/>
      <c r="Q57" s="40"/>
    </row>
    <row r="58" spans="1:17" ht="15">
      <c r="A58" s="3">
        <v>11</v>
      </c>
      <c r="B58" s="22" t="s">
        <v>93</v>
      </c>
      <c r="C58" s="3"/>
      <c r="D58" s="42"/>
      <c r="E58" s="42"/>
      <c r="F58" s="27"/>
      <c r="G58" s="42"/>
      <c r="H58" s="27"/>
      <c r="I58" s="40"/>
      <c r="J58" s="42"/>
      <c r="K58" s="42"/>
      <c r="L58" s="56"/>
      <c r="M58" s="56"/>
      <c r="N58" s="42"/>
      <c r="O58" s="40"/>
      <c r="P58" s="40"/>
      <c r="Q58" s="40"/>
    </row>
    <row r="59" spans="1:17" ht="15">
      <c r="A59" s="3"/>
      <c r="B59" s="23" t="s">
        <v>73</v>
      </c>
      <c r="C59" s="3">
        <v>-10</v>
      </c>
      <c r="D59" s="42"/>
      <c r="E59" s="42"/>
      <c r="F59" s="27"/>
      <c r="G59" s="42"/>
      <c r="H59" s="27"/>
      <c r="I59" s="40"/>
      <c r="J59" s="42"/>
      <c r="K59" s="42"/>
      <c r="L59" s="56"/>
      <c r="M59" s="56"/>
      <c r="N59" s="42">
        <v>-10</v>
      </c>
      <c r="O59" s="40">
        <v>-10</v>
      </c>
      <c r="P59" s="40"/>
      <c r="Q59" s="40"/>
    </row>
    <row r="60" spans="1:17" ht="15">
      <c r="A60" s="3"/>
      <c r="B60" s="23" t="s">
        <v>76</v>
      </c>
      <c r="C60" s="3">
        <v>10</v>
      </c>
      <c r="D60" s="42"/>
      <c r="E60" s="42">
        <v>10</v>
      </c>
      <c r="F60" s="27"/>
      <c r="G60" s="42"/>
      <c r="H60" s="27"/>
      <c r="I60" s="40"/>
      <c r="J60" s="42"/>
      <c r="K60" s="42"/>
      <c r="L60" s="56"/>
      <c r="M60" s="56">
        <v>10</v>
      </c>
      <c r="N60" s="42"/>
      <c r="O60" s="40"/>
      <c r="P60" s="40"/>
      <c r="Q60" s="40"/>
    </row>
    <row r="61" spans="1:17" ht="15">
      <c r="A61" s="3"/>
      <c r="B61" s="23" t="s">
        <v>77</v>
      </c>
      <c r="C61" s="3">
        <v>0</v>
      </c>
      <c r="D61" s="42"/>
      <c r="E61" s="42"/>
      <c r="F61" s="27"/>
      <c r="G61" s="42">
        <v>0</v>
      </c>
      <c r="H61" s="27"/>
      <c r="I61" s="40"/>
      <c r="J61" s="42"/>
      <c r="K61" s="42"/>
      <c r="L61" s="56">
        <v>0</v>
      </c>
      <c r="M61" s="56"/>
      <c r="N61" s="42">
        <v>0</v>
      </c>
      <c r="O61" s="40"/>
      <c r="P61" s="40"/>
      <c r="Q61" s="40"/>
    </row>
    <row r="62" spans="1:17" ht="15">
      <c r="A62" s="3"/>
      <c r="B62" s="23" t="s">
        <v>78</v>
      </c>
      <c r="C62" s="3">
        <v>-10</v>
      </c>
      <c r="D62" s="42"/>
      <c r="E62" s="42"/>
      <c r="F62" s="27"/>
      <c r="G62" s="42"/>
      <c r="H62" s="27"/>
      <c r="I62" s="40"/>
      <c r="J62" s="42"/>
      <c r="K62" s="42"/>
      <c r="L62" s="56"/>
      <c r="M62" s="56"/>
      <c r="N62" s="42"/>
      <c r="O62" s="40"/>
      <c r="P62" s="40"/>
      <c r="Q62" s="40"/>
    </row>
    <row r="63" spans="1:17" ht="15">
      <c r="A63" s="3"/>
      <c r="B63" s="23" t="s">
        <v>79</v>
      </c>
      <c r="C63" s="3">
        <v>-20</v>
      </c>
      <c r="D63" s="42"/>
      <c r="E63" s="42"/>
      <c r="F63" s="27">
        <v>-20</v>
      </c>
      <c r="G63" s="42"/>
      <c r="H63" s="27"/>
      <c r="I63" s="40"/>
      <c r="J63" s="42"/>
      <c r="K63" s="42"/>
      <c r="L63" s="56"/>
      <c r="M63" s="56"/>
      <c r="N63" s="42"/>
      <c r="O63" s="40"/>
      <c r="P63" s="40"/>
      <c r="Q63" s="40"/>
    </row>
    <row r="64" spans="1:17" ht="15">
      <c r="A64" s="3"/>
      <c r="B64" s="23" t="s">
        <v>80</v>
      </c>
      <c r="C64" s="3">
        <v>-50</v>
      </c>
      <c r="D64" s="42">
        <v>-70</v>
      </c>
      <c r="E64" s="42"/>
      <c r="F64" s="27"/>
      <c r="G64" s="42"/>
      <c r="H64" s="27">
        <v>-50</v>
      </c>
      <c r="I64" s="40">
        <v>-50</v>
      </c>
      <c r="J64" s="42">
        <v>-50</v>
      </c>
      <c r="K64" s="42">
        <v>-50</v>
      </c>
      <c r="L64" s="56"/>
      <c r="M64" s="56"/>
      <c r="N64" s="42"/>
      <c r="O64" s="40">
        <v>-50</v>
      </c>
      <c r="P64" s="40">
        <v>-50</v>
      </c>
      <c r="Q64" s="40">
        <v>-50</v>
      </c>
    </row>
    <row r="65" spans="1:17" ht="15">
      <c r="A65" s="3"/>
      <c r="B65" s="23"/>
      <c r="C65" s="3"/>
      <c r="D65" s="42"/>
      <c r="E65" s="42"/>
      <c r="F65" s="27"/>
      <c r="G65" s="42"/>
      <c r="H65" s="27"/>
      <c r="I65" s="40"/>
      <c r="J65" s="42"/>
      <c r="K65" s="42"/>
      <c r="L65" s="56"/>
      <c r="M65" s="56"/>
      <c r="N65" s="42"/>
      <c r="O65" s="40"/>
      <c r="P65" s="40"/>
      <c r="Q65" s="40"/>
    </row>
    <row r="66" spans="1:17" ht="15">
      <c r="A66" s="3">
        <v>12</v>
      </c>
      <c r="B66" s="22" t="s">
        <v>4</v>
      </c>
      <c r="C66" s="3"/>
      <c r="D66" s="42"/>
      <c r="E66" s="42"/>
      <c r="F66" s="27"/>
      <c r="G66" s="42"/>
      <c r="H66" s="27"/>
      <c r="I66" s="40"/>
      <c r="J66" s="42"/>
      <c r="K66" s="42"/>
      <c r="L66" s="56"/>
      <c r="M66" s="56"/>
      <c r="N66" s="42"/>
      <c r="O66" s="40"/>
      <c r="P66" s="40"/>
      <c r="Q66" s="40"/>
    </row>
    <row r="67" spans="1:17" ht="33.75">
      <c r="A67" s="3"/>
      <c r="B67" s="23" t="s">
        <v>74</v>
      </c>
      <c r="C67" s="3">
        <v>-30</v>
      </c>
      <c r="D67" s="42"/>
      <c r="E67" s="42"/>
      <c r="F67" s="27"/>
      <c r="G67" s="42"/>
      <c r="H67" s="27"/>
      <c r="I67" s="40"/>
      <c r="J67" s="42"/>
      <c r="K67" s="42"/>
      <c r="L67" s="56"/>
      <c r="M67" s="56"/>
      <c r="N67" s="42"/>
      <c r="O67" s="40"/>
      <c r="P67" s="40"/>
      <c r="Q67" s="40"/>
    </row>
    <row r="68" spans="1:17" ht="22.5">
      <c r="A68" s="3"/>
      <c r="B68" s="23" t="s">
        <v>75</v>
      </c>
      <c r="C68" s="3">
        <v>-20</v>
      </c>
      <c r="D68" s="42"/>
      <c r="E68" s="42"/>
      <c r="F68" s="27"/>
      <c r="G68" s="42"/>
      <c r="H68" s="27"/>
      <c r="I68" s="40"/>
      <c r="J68" s="42"/>
      <c r="K68" s="42"/>
      <c r="L68" s="56"/>
      <c r="M68" s="56"/>
      <c r="N68" s="42"/>
      <c r="O68" s="40"/>
      <c r="P68" s="40"/>
      <c r="Q68" s="40"/>
    </row>
    <row r="69" spans="1:17" ht="33.75">
      <c r="A69" s="3"/>
      <c r="B69" s="23" t="s">
        <v>82</v>
      </c>
      <c r="C69" s="3">
        <v>-30</v>
      </c>
      <c r="D69" s="42"/>
      <c r="E69" s="42"/>
      <c r="F69" s="27"/>
      <c r="G69" s="42"/>
      <c r="H69" s="27"/>
      <c r="I69" s="40"/>
      <c r="J69" s="42"/>
      <c r="K69" s="42"/>
      <c r="L69" s="56"/>
      <c r="M69" s="56"/>
      <c r="N69" s="42"/>
      <c r="O69" s="40"/>
      <c r="P69" s="40"/>
      <c r="Q69" s="40"/>
    </row>
    <row r="70" spans="1:17" ht="22.5">
      <c r="A70" s="3">
        <v>13</v>
      </c>
      <c r="B70" s="22" t="s">
        <v>103</v>
      </c>
      <c r="C70" s="3"/>
      <c r="D70" s="42"/>
      <c r="E70" s="42"/>
      <c r="F70" s="27"/>
      <c r="G70" s="42"/>
      <c r="H70" s="27"/>
      <c r="I70" s="40"/>
      <c r="J70" s="42"/>
      <c r="K70" s="42"/>
      <c r="L70" s="56"/>
      <c r="M70" s="56"/>
      <c r="N70" s="42"/>
      <c r="O70" s="40"/>
      <c r="P70" s="40"/>
      <c r="Q70" s="40"/>
    </row>
    <row r="71" spans="1:17" ht="22.5">
      <c r="A71" s="3">
        <v>14</v>
      </c>
      <c r="B71" s="22" t="s">
        <v>105</v>
      </c>
      <c r="C71" s="3"/>
      <c r="D71" s="42"/>
      <c r="E71" s="42"/>
      <c r="F71" s="27"/>
      <c r="G71" s="42"/>
      <c r="H71" s="27"/>
      <c r="I71" s="40"/>
      <c r="J71" s="42"/>
      <c r="K71" s="42"/>
      <c r="L71" s="56"/>
      <c r="M71" s="56"/>
      <c r="N71" s="42"/>
      <c r="O71" s="40"/>
      <c r="P71" s="40"/>
      <c r="Q71" s="40"/>
    </row>
    <row r="72" spans="1:17" ht="30">
      <c r="A72" s="3" t="s">
        <v>106</v>
      </c>
      <c r="B72" s="22" t="s">
        <v>147</v>
      </c>
      <c r="C72" s="3">
        <v>-50</v>
      </c>
      <c r="D72" s="42">
        <v>-50</v>
      </c>
      <c r="E72" s="42">
        <v>-50</v>
      </c>
      <c r="F72" s="27">
        <v>-150</v>
      </c>
      <c r="G72" s="42"/>
      <c r="H72" s="27">
        <v>-50</v>
      </c>
      <c r="I72" s="40">
        <v>-50</v>
      </c>
      <c r="J72" s="42">
        <v>-50</v>
      </c>
      <c r="K72" s="42">
        <v>-50</v>
      </c>
      <c r="L72" s="56">
        <v>-50</v>
      </c>
      <c r="M72" s="56">
        <v>-50</v>
      </c>
      <c r="N72" s="42">
        <v>-100</v>
      </c>
      <c r="O72" s="40">
        <v>-100</v>
      </c>
      <c r="P72" s="40">
        <v>-150</v>
      </c>
      <c r="Q72" s="40">
        <v>-100</v>
      </c>
    </row>
    <row r="73" spans="1:17" ht="30">
      <c r="A73" s="3" t="s">
        <v>107</v>
      </c>
      <c r="B73" s="22" t="s">
        <v>148</v>
      </c>
      <c r="C73" s="3">
        <v>50</v>
      </c>
      <c r="D73" s="42">
        <v>50</v>
      </c>
      <c r="E73" s="42"/>
      <c r="F73" s="27"/>
      <c r="G73" s="42">
        <v>50</v>
      </c>
      <c r="H73" s="27"/>
      <c r="I73" s="40">
        <v>50</v>
      </c>
      <c r="J73" s="42">
        <v>50</v>
      </c>
      <c r="K73" s="42">
        <v>50</v>
      </c>
      <c r="L73" s="56">
        <v>50</v>
      </c>
      <c r="M73" s="56"/>
      <c r="N73" s="42">
        <v>50</v>
      </c>
      <c r="O73" s="40"/>
      <c r="P73" s="40"/>
      <c r="Q73" s="40"/>
    </row>
    <row r="74" spans="1:17" ht="30">
      <c r="A74" s="3" t="s">
        <v>108</v>
      </c>
      <c r="B74" s="22" t="s">
        <v>149</v>
      </c>
      <c r="C74" s="3">
        <v>-50</v>
      </c>
      <c r="D74" s="42"/>
      <c r="E74" s="42"/>
      <c r="F74" s="27">
        <v>-300</v>
      </c>
      <c r="G74" s="42"/>
      <c r="H74" s="27"/>
      <c r="I74" s="40">
        <v>-50</v>
      </c>
      <c r="J74" s="42"/>
      <c r="K74" s="42"/>
      <c r="L74" s="56">
        <v>-100</v>
      </c>
      <c r="M74" s="56"/>
      <c r="N74" s="42"/>
      <c r="O74" s="40"/>
      <c r="P74" s="40">
        <v>-300</v>
      </c>
      <c r="Q74" s="40"/>
    </row>
    <row r="75" spans="1:17" ht="30">
      <c r="A75" s="3" t="s">
        <v>109</v>
      </c>
      <c r="B75" s="22" t="s">
        <v>150</v>
      </c>
      <c r="C75" s="3"/>
      <c r="D75" s="42">
        <v>10</v>
      </c>
      <c r="E75" s="42">
        <v>-10</v>
      </c>
      <c r="F75" s="27">
        <v>-10</v>
      </c>
      <c r="G75" s="42"/>
      <c r="H75" s="27"/>
      <c r="I75" s="40"/>
      <c r="J75" s="42"/>
      <c r="K75" s="42">
        <v>-10</v>
      </c>
      <c r="L75" s="56"/>
      <c r="M75" s="56"/>
      <c r="N75" s="42"/>
      <c r="O75" s="40"/>
      <c r="P75" s="40"/>
      <c r="Q75" s="40">
        <v>-10</v>
      </c>
    </row>
    <row r="76" spans="1:17" ht="30">
      <c r="A76" s="3" t="s">
        <v>110</v>
      </c>
      <c r="B76" s="23"/>
      <c r="C76" s="3"/>
      <c r="D76" s="42"/>
      <c r="E76" s="42"/>
      <c r="F76" s="27"/>
      <c r="G76" s="42"/>
      <c r="H76" s="27"/>
      <c r="I76" s="40"/>
      <c r="J76" s="42"/>
      <c r="K76" s="42"/>
      <c r="L76" s="56"/>
      <c r="M76" s="56"/>
      <c r="N76" s="42"/>
      <c r="O76" s="40"/>
      <c r="P76" s="40"/>
      <c r="Q76" s="40"/>
    </row>
  </sheetData>
  <sheetProtection/>
  <printOptions/>
  <pageMargins left="0.25" right="0.25" top="0.75" bottom="0.75" header="0.3" footer="0.3"/>
  <pageSetup horizontalDpi="600" verticalDpi="600" orientation="portrait" paperSize="9" scale="70" r:id="rId3"/>
  <colBreaks count="1" manualBreakCount="1">
    <brk id="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9" sqref="K9"/>
    </sheetView>
  </sheetViews>
  <sheetFormatPr defaultColWidth="9.140625" defaultRowHeight="15"/>
  <cols>
    <col min="1" max="1" width="5.00390625" style="2" bestFit="1" customWidth="1"/>
    <col min="2" max="2" width="33.7109375" style="20" customWidth="1"/>
    <col min="3" max="3" width="7.7109375" style="12" customWidth="1"/>
    <col min="4" max="4" width="9.7109375" style="43" customWidth="1"/>
    <col min="5" max="5" width="10.140625" style="43" customWidth="1"/>
    <col min="6" max="6" width="11.00390625" style="43" customWidth="1"/>
    <col min="7" max="7" width="9.421875" style="41" bestFit="1" customWidth="1"/>
    <col min="8" max="8" width="9.28125" style="41" bestFit="1" customWidth="1"/>
    <col min="9" max="9" width="8.421875" style="41" customWidth="1"/>
    <col min="10" max="10" width="9.421875" style="41" bestFit="1" customWidth="1"/>
    <col min="11" max="11" width="9.421875" style="58" bestFit="1" customWidth="1"/>
    <col min="12" max="12" width="9.8515625" style="41" customWidth="1"/>
    <col min="13" max="13" width="8.421875" style="41" customWidth="1"/>
    <col min="14" max="14" width="9.421875" style="41" bestFit="1" customWidth="1"/>
    <col min="15" max="17" width="8.421875" style="41" customWidth="1"/>
  </cols>
  <sheetData>
    <row r="1" spans="2:17" ht="45">
      <c r="B1" s="24" t="s">
        <v>151</v>
      </c>
      <c r="D1" s="35" t="s">
        <v>112</v>
      </c>
      <c r="E1" s="35" t="s">
        <v>113</v>
      </c>
      <c r="F1" s="35" t="s">
        <v>114</v>
      </c>
      <c r="G1" s="42" t="s">
        <v>115</v>
      </c>
      <c r="H1" s="42" t="s">
        <v>116</v>
      </c>
      <c r="I1" s="35" t="s">
        <v>117</v>
      </c>
      <c r="J1" s="42" t="s">
        <v>118</v>
      </c>
      <c r="K1" s="27" t="s">
        <v>119</v>
      </c>
      <c r="L1" s="35">
        <v>26</v>
      </c>
      <c r="M1" s="35" t="s">
        <v>120</v>
      </c>
      <c r="N1" s="42" t="s">
        <v>121</v>
      </c>
      <c r="O1" s="35" t="s">
        <v>122</v>
      </c>
      <c r="P1" s="35" t="s">
        <v>123</v>
      </c>
      <c r="Q1" s="35" t="s">
        <v>124</v>
      </c>
    </row>
    <row r="2" spans="2:17" ht="11.25" customHeight="1">
      <c r="B2" s="30" t="s">
        <v>146</v>
      </c>
      <c r="C2" s="18"/>
      <c r="D2" s="42"/>
      <c r="E2" s="42"/>
      <c r="F2" s="42"/>
      <c r="G2" s="42"/>
      <c r="H2" s="42"/>
      <c r="I2" s="42"/>
      <c r="J2" s="42"/>
      <c r="K2" s="27"/>
      <c r="L2" s="42"/>
      <c r="M2" s="42"/>
      <c r="N2" s="42"/>
      <c r="O2" s="42"/>
      <c r="P2" s="42"/>
      <c r="Q2" s="42"/>
    </row>
    <row r="3" spans="2:17" ht="15">
      <c r="B3" s="21" t="s">
        <v>134</v>
      </c>
      <c r="C3" s="18"/>
      <c r="D3" s="36">
        <v>0.14930555555555555</v>
      </c>
      <c r="E3" s="36">
        <v>0.33749999999999997</v>
      </c>
      <c r="F3" s="36">
        <v>0.19999999999999998</v>
      </c>
      <c r="G3" s="36">
        <v>0.5145833333333333</v>
      </c>
      <c r="H3" s="36">
        <v>0.6381944444444444</v>
      </c>
      <c r="I3" s="36">
        <v>0.7256944444444445</v>
      </c>
      <c r="J3" s="36">
        <v>0.6027777777777777</v>
      </c>
      <c r="K3" s="49"/>
      <c r="L3" s="36">
        <v>0.7659722222222222</v>
      </c>
      <c r="M3" s="36">
        <v>0.10833333333333334</v>
      </c>
      <c r="N3" s="36">
        <v>0.28958333333333336</v>
      </c>
      <c r="O3" s="36">
        <v>0.5652777777777778</v>
      </c>
      <c r="P3" s="36">
        <v>0.842361111111111</v>
      </c>
      <c r="Q3" s="36">
        <v>0.4611111111111111</v>
      </c>
    </row>
    <row r="4" spans="2:17" ht="15">
      <c r="B4" s="21" t="s">
        <v>63</v>
      </c>
      <c r="C4" s="18"/>
      <c r="D4" s="36">
        <v>0.15208333333333332</v>
      </c>
      <c r="E4" s="36">
        <v>0.34722222222222227</v>
      </c>
      <c r="F4" s="36">
        <v>0.20902777777777778</v>
      </c>
      <c r="G4" s="36">
        <v>0.5187499999999999</v>
      </c>
      <c r="H4" s="36">
        <v>0.6409722222222222</v>
      </c>
      <c r="I4" s="36">
        <v>0.7326388888888888</v>
      </c>
      <c r="J4" s="36">
        <v>0.6069444444444444</v>
      </c>
      <c r="K4" s="49"/>
      <c r="L4" s="36">
        <v>0.775</v>
      </c>
      <c r="M4" s="36">
        <v>0.12013888888888889</v>
      </c>
      <c r="N4" s="36">
        <v>0.29305555555555557</v>
      </c>
      <c r="O4" s="36">
        <v>0.5694444444444444</v>
      </c>
      <c r="P4" s="36">
        <v>0.8486111111111111</v>
      </c>
      <c r="Q4" s="36">
        <v>0.46875</v>
      </c>
    </row>
    <row r="5" spans="2:17" ht="15">
      <c r="B5" s="21" t="s">
        <v>64</v>
      </c>
      <c r="C5" s="18"/>
      <c r="D5" s="36">
        <v>0.1729166666666667</v>
      </c>
      <c r="E5" s="36">
        <v>0.3652777777777778</v>
      </c>
      <c r="F5" s="36">
        <v>0.23263888888888887</v>
      </c>
      <c r="G5" s="36">
        <v>0.5347222222222222</v>
      </c>
      <c r="H5" s="36">
        <v>0.6625</v>
      </c>
      <c r="I5" s="36">
        <v>0.751388888888889</v>
      </c>
      <c r="J5" s="36">
        <v>0.6215277777777778</v>
      </c>
      <c r="K5" s="49"/>
      <c r="L5" s="36">
        <v>0.7951388888888888</v>
      </c>
      <c r="M5" s="36">
        <v>0.14027777777777778</v>
      </c>
      <c r="N5" s="36">
        <v>0.31319444444444444</v>
      </c>
      <c r="O5" s="36">
        <v>0.5854166666666667</v>
      </c>
      <c r="P5" s="36">
        <v>0.8645833333333334</v>
      </c>
      <c r="Q5" s="36">
        <v>0.48819444444444443</v>
      </c>
    </row>
    <row r="6" spans="2:17" ht="15">
      <c r="B6" s="21" t="s">
        <v>135</v>
      </c>
      <c r="C6" s="18"/>
      <c r="D6" s="37">
        <f>D5-D3</f>
        <v>0.023611111111111138</v>
      </c>
      <c r="E6" s="37">
        <f aca="true" t="shared" si="0" ref="E6:Q6">E5-E3</f>
        <v>0.027777777777777846</v>
      </c>
      <c r="F6" s="37">
        <f t="shared" si="0"/>
        <v>0.032638888888888884</v>
      </c>
      <c r="G6" s="37">
        <f t="shared" si="0"/>
        <v>0.02013888888888893</v>
      </c>
      <c r="H6" s="37">
        <f t="shared" si="0"/>
        <v>0.02430555555555558</v>
      </c>
      <c r="I6" s="37">
        <f t="shared" si="0"/>
        <v>0.025694444444444464</v>
      </c>
      <c r="J6" s="37">
        <f t="shared" si="0"/>
        <v>0.018750000000000044</v>
      </c>
      <c r="K6" s="50">
        <f t="shared" si="0"/>
        <v>0</v>
      </c>
      <c r="L6" s="37">
        <f t="shared" si="0"/>
        <v>0.029166666666666674</v>
      </c>
      <c r="M6" s="37">
        <f t="shared" si="0"/>
        <v>0.03194444444444444</v>
      </c>
      <c r="N6" s="37">
        <f t="shared" si="0"/>
        <v>0.023611111111111083</v>
      </c>
      <c r="O6" s="37">
        <f t="shared" si="0"/>
        <v>0.02013888888888893</v>
      </c>
      <c r="P6" s="37">
        <f t="shared" si="0"/>
        <v>0.022222222222222365</v>
      </c>
      <c r="Q6" s="37">
        <f t="shared" si="0"/>
        <v>0.027083333333333348</v>
      </c>
    </row>
    <row r="7" spans="2:17" ht="15">
      <c r="B7" s="21" t="s">
        <v>136</v>
      </c>
      <c r="C7" s="18"/>
      <c r="D7" s="37">
        <f>D5-D4</f>
        <v>0.02083333333333337</v>
      </c>
      <c r="E7" s="37">
        <f aca="true" t="shared" si="1" ref="E7:Q7">E5-E4</f>
        <v>0.018055555555555547</v>
      </c>
      <c r="F7" s="37">
        <f t="shared" si="1"/>
        <v>0.023611111111111083</v>
      </c>
      <c r="G7" s="37">
        <f t="shared" si="1"/>
        <v>0.015972222222222276</v>
      </c>
      <c r="H7" s="37">
        <f t="shared" si="1"/>
        <v>0.021527777777777812</v>
      </c>
      <c r="I7" s="37">
        <f t="shared" si="1"/>
        <v>0.018750000000000155</v>
      </c>
      <c r="J7" s="37">
        <f t="shared" si="1"/>
        <v>0.014583333333333393</v>
      </c>
      <c r="K7" s="50">
        <f t="shared" si="1"/>
        <v>0</v>
      </c>
      <c r="L7" s="37">
        <f t="shared" si="1"/>
        <v>0.020138888888888817</v>
      </c>
      <c r="M7" s="37">
        <f t="shared" si="1"/>
        <v>0.020138888888888887</v>
      </c>
      <c r="N7" s="37">
        <f t="shared" si="1"/>
        <v>0.020138888888888873</v>
      </c>
      <c r="O7" s="37">
        <f t="shared" si="1"/>
        <v>0.015972222222222276</v>
      </c>
      <c r="P7" s="37">
        <f t="shared" si="1"/>
        <v>0.015972222222222276</v>
      </c>
      <c r="Q7" s="37">
        <f t="shared" si="1"/>
        <v>0.01944444444444443</v>
      </c>
    </row>
    <row r="8" spans="2:17" ht="15">
      <c r="B8" s="21" t="s">
        <v>139</v>
      </c>
      <c r="C8" s="18"/>
      <c r="D8" s="38"/>
      <c r="E8" s="38"/>
      <c r="F8" s="38"/>
      <c r="G8" s="38"/>
      <c r="H8" s="38"/>
      <c r="I8" s="38"/>
      <c r="J8" s="38"/>
      <c r="K8" s="51" t="s">
        <v>153</v>
      </c>
      <c r="L8" s="38"/>
      <c r="M8" s="38"/>
      <c r="N8" s="38"/>
      <c r="O8" s="38"/>
      <c r="P8" s="38"/>
      <c r="Q8" s="38"/>
    </row>
    <row r="9" spans="2:17" ht="23.25">
      <c r="B9" s="21" t="s">
        <v>144</v>
      </c>
      <c r="C9" s="69">
        <f>MIN(C10*1.3,-130)</f>
        <v>-565.5</v>
      </c>
      <c r="D9" s="47"/>
      <c r="E9" s="47"/>
      <c r="F9" s="47"/>
      <c r="G9" s="47"/>
      <c r="H9" s="47"/>
      <c r="I9" s="47"/>
      <c r="J9" s="47"/>
      <c r="K9" s="52">
        <v>-1000</v>
      </c>
      <c r="L9" s="47"/>
      <c r="M9" s="47"/>
      <c r="N9" s="47"/>
      <c r="O9" s="47"/>
      <c r="P9" s="47"/>
      <c r="Q9" s="47"/>
    </row>
    <row r="10" spans="2:17" ht="15">
      <c r="B10" s="21" t="s">
        <v>142</v>
      </c>
      <c r="C10" s="69">
        <f>MIN(D10:Q10)</f>
        <v>-435</v>
      </c>
      <c r="D10" s="47">
        <f>SUM(D14:D109)</f>
        <v>-150</v>
      </c>
      <c r="E10" s="47">
        <f aca="true" t="shared" si="2" ref="E10:Q10">SUM(E14:E109)</f>
        <v>-180</v>
      </c>
      <c r="F10" s="47">
        <f t="shared" si="2"/>
        <v>-180</v>
      </c>
      <c r="G10" s="47">
        <f t="shared" si="2"/>
        <v>-50</v>
      </c>
      <c r="H10" s="47">
        <f t="shared" si="2"/>
        <v>-105</v>
      </c>
      <c r="I10" s="47">
        <f t="shared" si="2"/>
        <v>-85</v>
      </c>
      <c r="J10" s="47">
        <f t="shared" si="2"/>
        <v>-10</v>
      </c>
      <c r="K10" s="52">
        <f t="shared" si="2"/>
        <v>0</v>
      </c>
      <c r="L10" s="47">
        <f t="shared" si="2"/>
        <v>-235</v>
      </c>
      <c r="M10" s="47">
        <f t="shared" si="2"/>
        <v>30</v>
      </c>
      <c r="N10" s="47">
        <f t="shared" si="2"/>
        <v>-140</v>
      </c>
      <c r="O10" s="47">
        <f t="shared" si="2"/>
        <v>-105</v>
      </c>
      <c r="P10" s="47">
        <f t="shared" si="2"/>
        <v>-195</v>
      </c>
      <c r="Q10" s="47">
        <f t="shared" si="2"/>
        <v>-435</v>
      </c>
    </row>
    <row r="11" spans="2:17" ht="15">
      <c r="B11" s="21" t="s">
        <v>143</v>
      </c>
      <c r="C11" s="18"/>
      <c r="D11" s="44">
        <f>D10+D9</f>
        <v>-150</v>
      </c>
      <c r="E11" s="44">
        <f aca="true" t="shared" si="3" ref="E11:Q11">E10+E9</f>
        <v>-180</v>
      </c>
      <c r="F11" s="44">
        <f t="shared" si="3"/>
        <v>-180</v>
      </c>
      <c r="G11" s="44">
        <f t="shared" si="3"/>
        <v>-50</v>
      </c>
      <c r="H11" s="44">
        <f t="shared" si="3"/>
        <v>-105</v>
      </c>
      <c r="I11" s="44">
        <f t="shared" si="3"/>
        <v>-85</v>
      </c>
      <c r="J11" s="44">
        <f t="shared" si="3"/>
        <v>-10</v>
      </c>
      <c r="K11" s="53">
        <f t="shared" si="3"/>
        <v>-1000</v>
      </c>
      <c r="L11" s="44">
        <f t="shared" si="3"/>
        <v>-235</v>
      </c>
      <c r="M11" s="44">
        <f t="shared" si="3"/>
        <v>30</v>
      </c>
      <c r="N11" s="44">
        <f t="shared" si="3"/>
        <v>-140</v>
      </c>
      <c r="O11" s="44">
        <f t="shared" si="3"/>
        <v>-105</v>
      </c>
      <c r="P11" s="44">
        <f t="shared" si="3"/>
        <v>-195</v>
      </c>
      <c r="Q11" s="44">
        <f t="shared" si="3"/>
        <v>-435</v>
      </c>
    </row>
    <row r="12" spans="2:17" ht="15">
      <c r="B12" s="21" t="s">
        <v>137</v>
      </c>
      <c r="C12" s="45">
        <f>100/(-C9-C10)</f>
        <v>0.09995002498750624</v>
      </c>
      <c r="D12" s="39">
        <f>D11*$C$12</f>
        <v>-14.992503748125936</v>
      </c>
      <c r="E12" s="39">
        <f aca="true" t="shared" si="4" ref="E12:Q12">E11*$C$12</f>
        <v>-17.991004497751124</v>
      </c>
      <c r="F12" s="39">
        <f t="shared" si="4"/>
        <v>-17.991004497751124</v>
      </c>
      <c r="G12" s="39">
        <f t="shared" si="4"/>
        <v>-4.997501249375312</v>
      </c>
      <c r="H12" s="39">
        <f t="shared" si="4"/>
        <v>-10.494752623688155</v>
      </c>
      <c r="I12" s="39">
        <f t="shared" si="4"/>
        <v>-8.495752123938031</v>
      </c>
      <c r="J12" s="39">
        <f t="shared" si="4"/>
        <v>-0.9995002498750625</v>
      </c>
      <c r="K12" s="39">
        <f t="shared" si="4"/>
        <v>-99.95002498750624</v>
      </c>
      <c r="L12" s="39">
        <f t="shared" si="4"/>
        <v>-23.488255872063966</v>
      </c>
      <c r="M12" s="39">
        <f t="shared" si="4"/>
        <v>2.998500749625187</v>
      </c>
      <c r="N12" s="39">
        <f t="shared" si="4"/>
        <v>-13.993003498250873</v>
      </c>
      <c r="O12" s="39">
        <f t="shared" si="4"/>
        <v>-10.494752623688155</v>
      </c>
      <c r="P12" s="39">
        <f t="shared" si="4"/>
        <v>-19.490254872563717</v>
      </c>
      <c r="Q12" s="39">
        <f t="shared" si="4"/>
        <v>-43.47826086956522</v>
      </c>
    </row>
    <row r="13" spans="2:17" ht="15">
      <c r="B13" s="21" t="s">
        <v>138</v>
      </c>
      <c r="C13" s="18"/>
      <c r="D13" s="70">
        <v>8</v>
      </c>
      <c r="E13" s="70">
        <v>9</v>
      </c>
      <c r="F13" s="75">
        <v>10</v>
      </c>
      <c r="G13" s="70">
        <v>3</v>
      </c>
      <c r="H13" s="70">
        <v>6</v>
      </c>
      <c r="I13" s="73">
        <v>4</v>
      </c>
      <c r="J13" s="70">
        <v>2</v>
      </c>
      <c r="K13" s="72"/>
      <c r="L13" s="73">
        <v>12</v>
      </c>
      <c r="M13" s="73">
        <v>1</v>
      </c>
      <c r="N13" s="70">
        <v>7</v>
      </c>
      <c r="O13" s="73">
        <v>5</v>
      </c>
      <c r="P13" s="73">
        <v>11</v>
      </c>
      <c r="Q13" s="73">
        <v>13</v>
      </c>
    </row>
    <row r="14" spans="1:17" ht="15">
      <c r="A14" s="3"/>
      <c r="B14" s="22" t="s">
        <v>0</v>
      </c>
      <c r="C14" s="9"/>
      <c r="D14" s="42"/>
      <c r="E14" s="42"/>
      <c r="F14" s="42"/>
      <c r="G14" s="42"/>
      <c r="H14" s="42"/>
      <c r="I14" s="40"/>
      <c r="J14" s="42"/>
      <c r="K14" s="27"/>
      <c r="L14" s="40"/>
      <c r="M14" s="40"/>
      <c r="N14" s="42"/>
      <c r="O14" s="40"/>
      <c r="P14" s="40"/>
      <c r="Q14" s="40"/>
    </row>
    <row r="15" spans="1:17" ht="45">
      <c r="A15" s="3" t="s">
        <v>15</v>
      </c>
      <c r="B15" s="23" t="s">
        <v>96</v>
      </c>
      <c r="C15" s="3">
        <v>-10</v>
      </c>
      <c r="D15" s="42"/>
      <c r="E15" s="42">
        <v>-20</v>
      </c>
      <c r="F15" s="42"/>
      <c r="G15" s="42">
        <v>-10</v>
      </c>
      <c r="H15" s="42"/>
      <c r="I15" s="40">
        <v>-10</v>
      </c>
      <c r="J15" s="42">
        <v>-10</v>
      </c>
      <c r="K15" s="27"/>
      <c r="L15" s="40"/>
      <c r="M15" s="40"/>
      <c r="N15" s="42"/>
      <c r="O15" s="40"/>
      <c r="P15" s="40">
        <v>-20</v>
      </c>
      <c r="Q15" s="40">
        <v>-60</v>
      </c>
    </row>
    <row r="16" spans="1:17" ht="22.5">
      <c r="A16" s="3" t="s">
        <v>16</v>
      </c>
      <c r="B16" s="23" t="s">
        <v>97</v>
      </c>
      <c r="C16" s="3">
        <v>-10</v>
      </c>
      <c r="D16" s="42">
        <v>-10</v>
      </c>
      <c r="E16" s="42">
        <v>-10</v>
      </c>
      <c r="F16" s="42">
        <v>-10</v>
      </c>
      <c r="G16" s="42"/>
      <c r="H16" s="42">
        <v>-10</v>
      </c>
      <c r="I16" s="40">
        <v>-10</v>
      </c>
      <c r="J16" s="42"/>
      <c r="K16" s="27"/>
      <c r="L16" s="40">
        <v>-10</v>
      </c>
      <c r="M16" s="40">
        <v>-10</v>
      </c>
      <c r="N16" s="42">
        <v>-10</v>
      </c>
      <c r="O16" s="40">
        <v>-10</v>
      </c>
      <c r="P16" s="40">
        <v>-20</v>
      </c>
      <c r="Q16" s="40">
        <v>-10</v>
      </c>
    </row>
    <row r="17" spans="1:17" ht="22.5">
      <c r="A17" s="3" t="s">
        <v>17</v>
      </c>
      <c r="B17" s="23" t="s">
        <v>8</v>
      </c>
      <c r="C17" s="3">
        <v>-5</v>
      </c>
      <c r="D17" s="42"/>
      <c r="E17" s="42"/>
      <c r="F17" s="42">
        <v>-5</v>
      </c>
      <c r="G17" s="42"/>
      <c r="H17" s="42"/>
      <c r="I17" s="40"/>
      <c r="J17" s="42"/>
      <c r="K17" s="27"/>
      <c r="L17" s="40">
        <v>-5</v>
      </c>
      <c r="M17" s="40"/>
      <c r="N17" s="42"/>
      <c r="O17" s="40"/>
      <c r="P17" s="40"/>
      <c r="Q17" s="40">
        <v>-10</v>
      </c>
    </row>
    <row r="18" spans="1:17" ht="33.75">
      <c r="A18" s="3" t="s">
        <v>18</v>
      </c>
      <c r="B18" s="23" t="s">
        <v>9</v>
      </c>
      <c r="C18" s="3">
        <v>-10</v>
      </c>
      <c r="D18" s="42"/>
      <c r="E18" s="42"/>
      <c r="F18" s="42"/>
      <c r="G18" s="42"/>
      <c r="H18" s="42"/>
      <c r="I18" s="40"/>
      <c r="J18" s="42"/>
      <c r="K18" s="27"/>
      <c r="L18" s="40"/>
      <c r="M18" s="40"/>
      <c r="N18" s="42"/>
      <c r="O18" s="40"/>
      <c r="P18" s="40"/>
      <c r="Q18" s="40"/>
    </row>
    <row r="19" spans="1:17" ht="22.5">
      <c r="A19" s="3" t="s">
        <v>19</v>
      </c>
      <c r="B19" s="23" t="s">
        <v>98</v>
      </c>
      <c r="C19" s="3">
        <v>-20</v>
      </c>
      <c r="D19" s="42"/>
      <c r="E19" s="42"/>
      <c r="F19" s="42">
        <v>-60</v>
      </c>
      <c r="G19" s="42">
        <v>-20</v>
      </c>
      <c r="H19" s="42">
        <v>-10</v>
      </c>
      <c r="I19" s="40"/>
      <c r="J19" s="42">
        <v>-40</v>
      </c>
      <c r="K19" s="27"/>
      <c r="L19" s="40"/>
      <c r="M19" s="40"/>
      <c r="N19" s="42">
        <v>-60</v>
      </c>
      <c r="O19" s="40">
        <v>-10</v>
      </c>
      <c r="P19" s="40"/>
      <c r="Q19" s="40">
        <v>-80</v>
      </c>
    </row>
    <row r="20" spans="1:17" ht="56.25">
      <c r="A20" s="3" t="s">
        <v>20</v>
      </c>
      <c r="B20" s="23" t="s">
        <v>10</v>
      </c>
      <c r="C20" s="3">
        <v>-30</v>
      </c>
      <c r="D20" s="42"/>
      <c r="E20" s="42"/>
      <c r="F20" s="42"/>
      <c r="G20" s="42">
        <v>-20</v>
      </c>
      <c r="H20" s="42"/>
      <c r="I20" s="40"/>
      <c r="J20" s="42"/>
      <c r="K20" s="27"/>
      <c r="L20" s="40"/>
      <c r="M20" s="40"/>
      <c r="N20" s="42"/>
      <c r="O20" s="40"/>
      <c r="P20" s="40"/>
      <c r="Q20" s="40"/>
    </row>
    <row r="21" spans="1:17" ht="22.5">
      <c r="A21" s="3" t="s">
        <v>21</v>
      </c>
      <c r="B21" s="23" t="s">
        <v>11</v>
      </c>
      <c r="C21" s="3">
        <v>-20</v>
      </c>
      <c r="D21" s="42">
        <v>-40</v>
      </c>
      <c r="E21" s="42"/>
      <c r="F21" s="42"/>
      <c r="G21" s="42"/>
      <c r="H21" s="42"/>
      <c r="I21" s="40"/>
      <c r="J21" s="42"/>
      <c r="K21" s="27"/>
      <c r="L21" s="40"/>
      <c r="M21" s="40"/>
      <c r="N21" s="42"/>
      <c r="O21" s="40"/>
      <c r="P21" s="40"/>
      <c r="Q21" s="40"/>
    </row>
    <row r="22" spans="1:17" ht="22.5">
      <c r="A22" s="3" t="s">
        <v>22</v>
      </c>
      <c r="B22" s="23" t="s">
        <v>12</v>
      </c>
      <c r="C22" s="3">
        <v>-20</v>
      </c>
      <c r="D22" s="42"/>
      <c r="E22" s="42"/>
      <c r="F22" s="42"/>
      <c r="G22" s="42"/>
      <c r="H22" s="42"/>
      <c r="I22" s="40"/>
      <c r="J22" s="42"/>
      <c r="K22" s="27"/>
      <c r="L22" s="40"/>
      <c r="M22" s="40"/>
      <c r="N22" s="42"/>
      <c r="O22" s="40"/>
      <c r="P22" s="40">
        <v>-20</v>
      </c>
      <c r="Q22" s="40"/>
    </row>
    <row r="23" spans="1:17" ht="22.5">
      <c r="A23" s="3"/>
      <c r="B23" s="22" t="s">
        <v>1</v>
      </c>
      <c r="C23" s="9"/>
      <c r="D23" s="42"/>
      <c r="E23" s="42"/>
      <c r="F23" s="42"/>
      <c r="G23" s="42"/>
      <c r="H23" s="42"/>
      <c r="I23" s="40"/>
      <c r="J23" s="42"/>
      <c r="K23" s="27"/>
      <c r="L23" s="40"/>
      <c r="M23" s="40"/>
      <c r="N23" s="42"/>
      <c r="O23" s="40"/>
      <c r="P23" s="40"/>
      <c r="Q23" s="40"/>
    </row>
    <row r="24" spans="1:17" ht="45">
      <c r="A24" s="3" t="s">
        <v>24</v>
      </c>
      <c r="B24" s="23" t="s">
        <v>13</v>
      </c>
      <c r="C24" s="3">
        <v>-50</v>
      </c>
      <c r="D24" s="42"/>
      <c r="E24" s="42"/>
      <c r="F24" s="42"/>
      <c r="G24" s="42"/>
      <c r="H24" s="42"/>
      <c r="I24" s="40"/>
      <c r="J24" s="42"/>
      <c r="K24" s="27"/>
      <c r="L24" s="40"/>
      <c r="M24" s="40"/>
      <c r="N24" s="42"/>
      <c r="O24" s="40"/>
      <c r="P24" s="40"/>
      <c r="Q24" s="40"/>
    </row>
    <row r="25" spans="1:17" ht="22.5">
      <c r="A25" s="3" t="s">
        <v>23</v>
      </c>
      <c r="B25" s="23" t="s">
        <v>36</v>
      </c>
      <c r="C25" s="3">
        <v>-30</v>
      </c>
      <c r="D25" s="42"/>
      <c r="E25" s="42"/>
      <c r="F25" s="42"/>
      <c r="G25" s="42"/>
      <c r="H25" s="42"/>
      <c r="I25" s="40"/>
      <c r="J25" s="42"/>
      <c r="K25" s="27"/>
      <c r="L25" s="40"/>
      <c r="M25" s="40"/>
      <c r="N25" s="42"/>
      <c r="O25" s="40"/>
      <c r="P25" s="40"/>
      <c r="Q25" s="40"/>
    </row>
    <row r="26" spans="1:17" ht="22.5">
      <c r="A26" s="3" t="s">
        <v>25</v>
      </c>
      <c r="B26" s="23" t="s">
        <v>7</v>
      </c>
      <c r="C26" s="3">
        <v>-100</v>
      </c>
      <c r="D26" s="42"/>
      <c r="E26" s="42"/>
      <c r="F26" s="42"/>
      <c r="G26" s="42"/>
      <c r="H26" s="42"/>
      <c r="I26" s="40"/>
      <c r="J26" s="42"/>
      <c r="K26" s="27"/>
      <c r="L26" s="40"/>
      <c r="M26" s="40"/>
      <c r="N26" s="42"/>
      <c r="O26" s="40"/>
      <c r="P26" s="40"/>
      <c r="Q26" s="40"/>
    </row>
    <row r="27" spans="1:17" ht="15">
      <c r="A27" s="3" t="s">
        <v>26</v>
      </c>
      <c r="B27" s="22" t="s">
        <v>38</v>
      </c>
      <c r="C27" s="3"/>
      <c r="D27" s="42"/>
      <c r="E27" s="42"/>
      <c r="F27" s="42"/>
      <c r="G27" s="42"/>
      <c r="H27" s="42"/>
      <c r="I27" s="40"/>
      <c r="J27" s="42"/>
      <c r="K27" s="27"/>
      <c r="L27" s="40"/>
      <c r="M27" s="40"/>
      <c r="N27" s="42"/>
      <c r="O27" s="40"/>
      <c r="P27" s="40"/>
      <c r="Q27" s="40"/>
    </row>
    <row r="28" spans="1:17" ht="22.5">
      <c r="A28" s="3" t="s">
        <v>27</v>
      </c>
      <c r="B28" s="23" t="s">
        <v>49</v>
      </c>
      <c r="C28" s="3">
        <v>-20</v>
      </c>
      <c r="D28" s="42"/>
      <c r="E28" s="42"/>
      <c r="F28" s="42"/>
      <c r="G28" s="42"/>
      <c r="H28" s="42"/>
      <c r="I28" s="40"/>
      <c r="J28" s="42"/>
      <c r="K28" s="27"/>
      <c r="L28" s="40"/>
      <c r="M28" s="40"/>
      <c r="N28" s="42"/>
      <c r="O28" s="40"/>
      <c r="P28" s="40"/>
      <c r="Q28" s="40"/>
    </row>
    <row r="29" spans="1:17" ht="15">
      <c r="A29" s="3" t="s">
        <v>28</v>
      </c>
      <c r="B29" s="23" t="s">
        <v>50</v>
      </c>
      <c r="C29" s="3">
        <v>-20</v>
      </c>
      <c r="D29" s="42"/>
      <c r="E29" s="42"/>
      <c r="F29" s="42"/>
      <c r="G29" s="42"/>
      <c r="H29" s="42"/>
      <c r="I29" s="40"/>
      <c r="J29" s="42"/>
      <c r="K29" s="27"/>
      <c r="L29" s="40"/>
      <c r="M29" s="40"/>
      <c r="N29" s="42"/>
      <c r="O29" s="40"/>
      <c r="P29" s="40"/>
      <c r="Q29" s="40"/>
    </row>
    <row r="30" spans="1:17" ht="15">
      <c r="A30" s="3" t="s">
        <v>29</v>
      </c>
      <c r="B30" s="23" t="s">
        <v>51</v>
      </c>
      <c r="C30" s="3">
        <v>-20</v>
      </c>
      <c r="D30" s="42"/>
      <c r="E30" s="42"/>
      <c r="F30" s="42"/>
      <c r="G30" s="42"/>
      <c r="H30" s="42"/>
      <c r="I30" s="40"/>
      <c r="J30" s="42"/>
      <c r="K30" s="27"/>
      <c r="L30" s="40"/>
      <c r="M30" s="40"/>
      <c r="N30" s="42"/>
      <c r="O30" s="40"/>
      <c r="P30" s="40"/>
      <c r="Q30" s="40"/>
    </row>
    <row r="31" spans="1:17" ht="33.75">
      <c r="A31" s="3" t="s">
        <v>30</v>
      </c>
      <c r="B31" s="23" t="s">
        <v>52</v>
      </c>
      <c r="C31" s="3">
        <v>-20</v>
      </c>
      <c r="D31" s="42"/>
      <c r="E31" s="42"/>
      <c r="F31" s="42"/>
      <c r="G31" s="42"/>
      <c r="H31" s="42"/>
      <c r="I31" s="40"/>
      <c r="J31" s="42"/>
      <c r="K31" s="27"/>
      <c r="L31" s="40"/>
      <c r="M31" s="40"/>
      <c r="N31" s="42"/>
      <c r="O31" s="40"/>
      <c r="P31" s="40"/>
      <c r="Q31" s="40"/>
    </row>
    <row r="32" spans="1:17" ht="33.75">
      <c r="A32" s="3" t="s">
        <v>31</v>
      </c>
      <c r="B32" s="23" t="s">
        <v>53</v>
      </c>
      <c r="C32" s="3">
        <v>-20</v>
      </c>
      <c r="D32" s="42"/>
      <c r="E32" s="42"/>
      <c r="F32" s="42"/>
      <c r="G32" s="42"/>
      <c r="H32" s="42"/>
      <c r="I32" s="40"/>
      <c r="J32" s="42"/>
      <c r="K32" s="27"/>
      <c r="L32" s="40"/>
      <c r="M32" s="40"/>
      <c r="N32" s="42"/>
      <c r="O32" s="40"/>
      <c r="P32" s="40"/>
      <c r="Q32" s="40"/>
    </row>
    <row r="33" spans="1:17" ht="22.5">
      <c r="A33" s="3" t="s">
        <v>14</v>
      </c>
      <c r="B33" s="23" t="s">
        <v>54</v>
      </c>
      <c r="C33" s="3">
        <v>-20</v>
      </c>
      <c r="D33" s="42"/>
      <c r="E33" s="42"/>
      <c r="F33" s="42"/>
      <c r="G33" s="42"/>
      <c r="H33" s="42"/>
      <c r="I33" s="40"/>
      <c r="J33" s="42"/>
      <c r="K33" s="27"/>
      <c r="L33" s="40"/>
      <c r="M33" s="40"/>
      <c r="N33" s="42"/>
      <c r="O33" s="40"/>
      <c r="P33" s="40"/>
      <c r="Q33" s="40"/>
    </row>
    <row r="34" spans="1:17" ht="33.75">
      <c r="A34" s="3" t="s">
        <v>32</v>
      </c>
      <c r="B34" s="23" t="s">
        <v>55</v>
      </c>
      <c r="C34" s="3">
        <v>-20</v>
      </c>
      <c r="D34" s="42"/>
      <c r="E34" s="42"/>
      <c r="F34" s="42"/>
      <c r="G34" s="42"/>
      <c r="H34" s="42"/>
      <c r="I34" s="40"/>
      <c r="J34" s="42"/>
      <c r="K34" s="27"/>
      <c r="L34" s="40"/>
      <c r="M34" s="40"/>
      <c r="N34" s="42"/>
      <c r="O34" s="40"/>
      <c r="P34" s="40"/>
      <c r="Q34" s="40"/>
    </row>
    <row r="35" spans="1:17" ht="33.75">
      <c r="A35" s="3"/>
      <c r="B35" s="22" t="s">
        <v>2</v>
      </c>
      <c r="C35" s="3"/>
      <c r="D35" s="42"/>
      <c r="E35" s="42"/>
      <c r="F35" s="42"/>
      <c r="G35" s="42"/>
      <c r="H35" s="42"/>
      <c r="I35" s="40"/>
      <c r="J35" s="42"/>
      <c r="K35" s="27"/>
      <c r="L35" s="40"/>
      <c r="M35" s="40"/>
      <c r="N35" s="42"/>
      <c r="O35" s="40"/>
      <c r="P35" s="40"/>
      <c r="Q35" s="40"/>
    </row>
    <row r="36" spans="1:17" ht="22.5">
      <c r="A36" s="3" t="s">
        <v>39</v>
      </c>
      <c r="B36" s="23" t="s">
        <v>99</v>
      </c>
      <c r="C36" s="3">
        <v>-5</v>
      </c>
      <c r="D36" s="42"/>
      <c r="E36" s="42">
        <v>-5</v>
      </c>
      <c r="F36" s="42"/>
      <c r="G36" s="42"/>
      <c r="H36" s="42">
        <v>-5</v>
      </c>
      <c r="I36" s="40"/>
      <c r="J36" s="42"/>
      <c r="K36" s="27"/>
      <c r="L36" s="40"/>
      <c r="M36" s="40"/>
      <c r="N36" s="42"/>
      <c r="O36" s="40"/>
      <c r="P36" s="40" t="s">
        <v>152</v>
      </c>
      <c r="Q36" s="40"/>
    </row>
    <row r="37" spans="1:17" ht="22.5">
      <c r="A37" s="3" t="s">
        <v>40</v>
      </c>
      <c r="B37" s="23" t="s">
        <v>100</v>
      </c>
      <c r="C37" s="3">
        <v>-10</v>
      </c>
      <c r="D37" s="42">
        <v>-10</v>
      </c>
      <c r="E37" s="42"/>
      <c r="F37" s="42">
        <v>-10</v>
      </c>
      <c r="G37" s="42"/>
      <c r="H37" s="42"/>
      <c r="I37" s="40">
        <v>-10</v>
      </c>
      <c r="J37" s="42"/>
      <c r="K37" s="27"/>
      <c r="L37" s="40"/>
      <c r="M37" s="40"/>
      <c r="N37" s="42">
        <v>-10</v>
      </c>
      <c r="O37" s="40">
        <v>-10</v>
      </c>
      <c r="P37" s="40"/>
      <c r="Q37" s="40">
        <v>-10</v>
      </c>
    </row>
    <row r="38" spans="1:17" ht="33.75">
      <c r="A38" s="3" t="s">
        <v>41</v>
      </c>
      <c r="B38" s="23" t="s">
        <v>56</v>
      </c>
      <c r="C38" s="3">
        <v>-15</v>
      </c>
      <c r="D38" s="42"/>
      <c r="E38" s="42"/>
      <c r="F38" s="42"/>
      <c r="G38" s="42"/>
      <c r="H38" s="42"/>
      <c r="I38" s="40"/>
      <c r="J38" s="42"/>
      <c r="K38" s="27"/>
      <c r="L38" s="40">
        <v>-15</v>
      </c>
      <c r="M38" s="40"/>
      <c r="N38" s="42"/>
      <c r="O38" s="40"/>
      <c r="P38" s="40"/>
      <c r="Q38" s="40"/>
    </row>
    <row r="39" spans="1:17" ht="22.5">
      <c r="A39" s="3" t="s">
        <v>42</v>
      </c>
      <c r="B39" s="23" t="s">
        <v>101</v>
      </c>
      <c r="C39" s="3">
        <v>-5</v>
      </c>
      <c r="D39" s="42"/>
      <c r="E39" s="42"/>
      <c r="F39" s="42"/>
      <c r="G39" s="42"/>
      <c r="H39" s="42"/>
      <c r="I39" s="40"/>
      <c r="J39" s="42"/>
      <c r="K39" s="27"/>
      <c r="L39" s="40"/>
      <c r="M39" s="40"/>
      <c r="N39" s="42"/>
      <c r="O39" s="40"/>
      <c r="P39" s="40"/>
      <c r="Q39" s="40"/>
    </row>
    <row r="40" spans="1:17" ht="22.5">
      <c r="A40" s="3" t="s">
        <v>43</v>
      </c>
      <c r="B40" s="23" t="s">
        <v>57</v>
      </c>
      <c r="C40" s="3">
        <v>10</v>
      </c>
      <c r="D40" s="42"/>
      <c r="E40" s="42">
        <v>10</v>
      </c>
      <c r="F40" s="42"/>
      <c r="G40" s="42">
        <v>10</v>
      </c>
      <c r="H40" s="42"/>
      <c r="I40" s="40"/>
      <c r="J40" s="42">
        <v>10</v>
      </c>
      <c r="K40" s="27"/>
      <c r="L40" s="40"/>
      <c r="M40" s="40">
        <v>10</v>
      </c>
      <c r="N40" s="42"/>
      <c r="O40" s="40"/>
      <c r="P40" s="40"/>
      <c r="Q40" s="40"/>
    </row>
    <row r="41" spans="1:17" ht="56.25">
      <c r="A41" s="3" t="s">
        <v>44</v>
      </c>
      <c r="B41" s="23" t="s">
        <v>58</v>
      </c>
      <c r="C41" s="3">
        <v>10</v>
      </c>
      <c r="D41" s="42"/>
      <c r="E41" s="42"/>
      <c r="F41" s="42"/>
      <c r="G41" s="42">
        <v>10</v>
      </c>
      <c r="H41" s="42"/>
      <c r="I41" s="40"/>
      <c r="J41" s="42">
        <v>10</v>
      </c>
      <c r="K41" s="27"/>
      <c r="L41" s="40"/>
      <c r="M41" s="40">
        <v>10</v>
      </c>
      <c r="N41" s="42"/>
      <c r="O41" s="40"/>
      <c r="P41" s="40"/>
      <c r="Q41" s="40"/>
    </row>
    <row r="42" spans="1:17" ht="15">
      <c r="A42" s="3"/>
      <c r="B42" s="22" t="s">
        <v>3</v>
      </c>
      <c r="C42" s="3"/>
      <c r="D42" s="42"/>
      <c r="E42" s="42"/>
      <c r="F42" s="42"/>
      <c r="G42" s="42"/>
      <c r="H42" s="42"/>
      <c r="I42" s="40"/>
      <c r="J42" s="42"/>
      <c r="K42" s="27"/>
      <c r="L42" s="40"/>
      <c r="M42" s="40"/>
      <c r="N42" s="42"/>
      <c r="O42" s="40"/>
      <c r="P42" s="40"/>
      <c r="Q42" s="40"/>
    </row>
    <row r="43" spans="1:17" ht="33.75">
      <c r="A43" s="3" t="s">
        <v>46</v>
      </c>
      <c r="B43" s="23" t="s">
        <v>59</v>
      </c>
      <c r="C43" s="3">
        <v>5</v>
      </c>
      <c r="D43" s="42">
        <v>5</v>
      </c>
      <c r="E43" s="42">
        <v>5</v>
      </c>
      <c r="F43" s="42">
        <v>5</v>
      </c>
      <c r="G43" s="42">
        <v>5</v>
      </c>
      <c r="H43" s="42">
        <v>5</v>
      </c>
      <c r="I43" s="40">
        <v>5</v>
      </c>
      <c r="J43" s="42">
        <v>5</v>
      </c>
      <c r="K43" s="27"/>
      <c r="L43" s="40">
        <v>5</v>
      </c>
      <c r="M43" s="40">
        <v>5</v>
      </c>
      <c r="N43" s="42">
        <v>5</v>
      </c>
      <c r="O43" s="40">
        <v>5</v>
      </c>
      <c r="P43" s="40">
        <v>5</v>
      </c>
      <c r="Q43" s="40">
        <v>5</v>
      </c>
    </row>
    <row r="44" spans="1:17" ht="33.75">
      <c r="A44" s="3" t="s">
        <v>47</v>
      </c>
      <c r="B44" s="23" t="s">
        <v>60</v>
      </c>
      <c r="C44" s="3">
        <v>10</v>
      </c>
      <c r="D44" s="42">
        <v>10</v>
      </c>
      <c r="E44" s="42"/>
      <c r="F44" s="42"/>
      <c r="G44" s="42">
        <v>10</v>
      </c>
      <c r="H44" s="42">
        <v>10</v>
      </c>
      <c r="I44" s="40">
        <v>10</v>
      </c>
      <c r="J44" s="42">
        <v>10</v>
      </c>
      <c r="K44" s="27"/>
      <c r="L44" s="40">
        <v>10</v>
      </c>
      <c r="M44" s="40">
        <v>10</v>
      </c>
      <c r="N44" s="42">
        <v>10</v>
      </c>
      <c r="O44" s="40">
        <v>10</v>
      </c>
      <c r="P44" s="40"/>
      <c r="Q44" s="40">
        <v>10</v>
      </c>
    </row>
    <row r="45" spans="1:17" ht="33.75">
      <c r="A45" s="3" t="s">
        <v>48</v>
      </c>
      <c r="B45" s="23" t="s">
        <v>61</v>
      </c>
      <c r="C45" s="3">
        <v>5</v>
      </c>
      <c r="D45" s="42">
        <v>5</v>
      </c>
      <c r="E45" s="42"/>
      <c r="F45" s="42"/>
      <c r="G45" s="42">
        <v>5</v>
      </c>
      <c r="H45" s="42">
        <v>5</v>
      </c>
      <c r="I45" s="40">
        <v>5</v>
      </c>
      <c r="J45" s="42">
        <v>5</v>
      </c>
      <c r="K45" s="27"/>
      <c r="L45" s="40"/>
      <c r="M45" s="40">
        <v>5</v>
      </c>
      <c r="N45" s="42">
        <v>5</v>
      </c>
      <c r="O45" s="40"/>
      <c r="P45" s="40"/>
      <c r="Q45" s="40"/>
    </row>
    <row r="46" spans="1:17" ht="22.5">
      <c r="A46" s="3"/>
      <c r="B46" s="22" t="s">
        <v>83</v>
      </c>
      <c r="C46" s="3"/>
      <c r="D46" s="42"/>
      <c r="E46" s="42"/>
      <c r="F46" s="42"/>
      <c r="G46" s="42"/>
      <c r="H46" s="42"/>
      <c r="I46" s="40"/>
      <c r="J46" s="42"/>
      <c r="K46" s="27"/>
      <c r="L46" s="59"/>
      <c r="M46" s="40"/>
      <c r="N46" s="42"/>
      <c r="O46" s="40"/>
      <c r="P46" s="40"/>
      <c r="Q46" s="40"/>
    </row>
    <row r="47" spans="1:17" ht="22.5">
      <c r="A47" s="3" t="s">
        <v>84</v>
      </c>
      <c r="B47" s="23" t="s">
        <v>67</v>
      </c>
      <c r="C47" s="3">
        <v>-50</v>
      </c>
      <c r="D47" s="42"/>
      <c r="E47" s="42"/>
      <c r="F47" s="42">
        <v>-30</v>
      </c>
      <c r="G47" s="42"/>
      <c r="H47" s="42"/>
      <c r="I47" s="40"/>
      <c r="J47" s="42"/>
      <c r="K47" s="27"/>
      <c r="L47" s="40"/>
      <c r="M47" s="40"/>
      <c r="N47" s="42"/>
      <c r="O47" s="40"/>
      <c r="P47" s="40"/>
      <c r="Q47" s="40">
        <v>-100</v>
      </c>
    </row>
    <row r="48" spans="1:17" ht="15">
      <c r="A48" s="3" t="s">
        <v>85</v>
      </c>
      <c r="B48" s="23" t="s">
        <v>68</v>
      </c>
      <c r="C48" s="3">
        <v>-20</v>
      </c>
      <c r="D48" s="42"/>
      <c r="E48" s="42">
        <v>-40</v>
      </c>
      <c r="F48" s="42"/>
      <c r="G48" s="42"/>
      <c r="H48" s="42"/>
      <c r="I48" s="40"/>
      <c r="J48" s="42">
        <v>-20</v>
      </c>
      <c r="K48" s="27"/>
      <c r="L48" s="40">
        <v>-20</v>
      </c>
      <c r="M48" s="40">
        <v>-20</v>
      </c>
      <c r="N48" s="42">
        <v>-20</v>
      </c>
      <c r="O48" s="40"/>
      <c r="P48" s="40"/>
      <c r="Q48" s="40"/>
    </row>
    <row r="49" spans="1:17" ht="22.5">
      <c r="A49" s="3" t="s">
        <v>84</v>
      </c>
      <c r="B49" s="23" t="s">
        <v>94</v>
      </c>
      <c r="C49" s="3">
        <v>-30</v>
      </c>
      <c r="D49" s="42"/>
      <c r="E49" s="42">
        <v>-60</v>
      </c>
      <c r="F49" s="42"/>
      <c r="G49" s="42">
        <v>-30</v>
      </c>
      <c r="H49" s="42"/>
      <c r="I49" s="40"/>
      <c r="J49" s="42"/>
      <c r="K49" s="27"/>
      <c r="L49" s="40"/>
      <c r="M49" s="40"/>
      <c r="N49" s="42">
        <v>-30</v>
      </c>
      <c r="O49" s="40"/>
      <c r="P49" s="40">
        <v>-60</v>
      </c>
      <c r="Q49" s="40">
        <v>-60</v>
      </c>
    </row>
    <row r="50" spans="1:17" ht="33.75">
      <c r="A50" s="3" t="s">
        <v>86</v>
      </c>
      <c r="B50" s="23" t="s">
        <v>69</v>
      </c>
      <c r="C50" s="3">
        <v>-10</v>
      </c>
      <c r="D50" s="42"/>
      <c r="E50" s="42"/>
      <c r="F50" s="42"/>
      <c r="G50" s="42"/>
      <c r="H50" s="42"/>
      <c r="I50" s="40"/>
      <c r="J50" s="42"/>
      <c r="K50" s="27"/>
      <c r="L50" s="40"/>
      <c r="M50" s="40"/>
      <c r="N50" s="42"/>
      <c r="O50" s="40"/>
      <c r="P50" s="40">
        <v>-20</v>
      </c>
      <c r="Q50" s="40"/>
    </row>
    <row r="51" spans="1:17" ht="33.75">
      <c r="A51" s="3" t="s">
        <v>87</v>
      </c>
      <c r="B51" s="23" t="s">
        <v>70</v>
      </c>
      <c r="C51" s="3">
        <v>-50</v>
      </c>
      <c r="D51" s="42">
        <v>-50</v>
      </c>
      <c r="E51" s="42"/>
      <c r="F51" s="42"/>
      <c r="G51" s="42"/>
      <c r="H51" s="42"/>
      <c r="I51" s="40"/>
      <c r="J51" s="42"/>
      <c r="K51" s="27"/>
      <c r="L51" s="40">
        <v>-50</v>
      </c>
      <c r="M51" s="40"/>
      <c r="N51" s="42"/>
      <c r="O51" s="40"/>
      <c r="P51" s="40"/>
      <c r="Q51" s="40">
        <v>-50</v>
      </c>
    </row>
    <row r="52" spans="1:17" ht="33.75">
      <c r="A52" s="3" t="s">
        <v>88</v>
      </c>
      <c r="B52" s="23" t="s">
        <v>71</v>
      </c>
      <c r="C52" s="3">
        <v>-50</v>
      </c>
      <c r="D52" s="42"/>
      <c r="E52" s="42"/>
      <c r="F52" s="42"/>
      <c r="G52" s="42"/>
      <c r="H52" s="42"/>
      <c r="I52" s="40"/>
      <c r="J52" s="42"/>
      <c r="K52" s="27"/>
      <c r="L52" s="40">
        <v>-50</v>
      </c>
      <c r="M52" s="40"/>
      <c r="N52" s="42"/>
      <c r="O52" s="40"/>
      <c r="P52" s="40"/>
      <c r="Q52" s="40"/>
    </row>
    <row r="53" spans="1:17" ht="33.75">
      <c r="A53" s="3" t="s">
        <v>89</v>
      </c>
      <c r="B53" s="23" t="s">
        <v>102</v>
      </c>
      <c r="C53" s="3">
        <v>-10</v>
      </c>
      <c r="D53" s="42"/>
      <c r="E53" s="42"/>
      <c r="F53" s="42">
        <v>-10</v>
      </c>
      <c r="G53" s="42"/>
      <c r="H53" s="42"/>
      <c r="I53" s="40"/>
      <c r="J53" s="42"/>
      <c r="K53" s="27"/>
      <c r="L53" s="40">
        <v>-10</v>
      </c>
      <c r="M53" s="40">
        <v>-10</v>
      </c>
      <c r="N53" s="42"/>
      <c r="O53" s="40">
        <v>-10</v>
      </c>
      <c r="P53" s="40">
        <v>-20</v>
      </c>
      <c r="Q53" s="40"/>
    </row>
    <row r="54" spans="1:17" ht="15">
      <c r="A54" s="3" t="s">
        <v>90</v>
      </c>
      <c r="B54" s="23" t="s">
        <v>81</v>
      </c>
      <c r="C54" s="3">
        <v>-20</v>
      </c>
      <c r="D54" s="42"/>
      <c r="E54" s="42"/>
      <c r="F54" s="42"/>
      <c r="G54" s="42"/>
      <c r="H54" s="42"/>
      <c r="I54" s="40"/>
      <c r="J54" s="42"/>
      <c r="K54" s="27"/>
      <c r="L54" s="40"/>
      <c r="M54" s="40"/>
      <c r="N54" s="42"/>
      <c r="O54" s="40"/>
      <c r="P54" s="40"/>
      <c r="Q54" s="40"/>
    </row>
    <row r="55" spans="1:17" ht="22.5">
      <c r="A55" s="3" t="s">
        <v>91</v>
      </c>
      <c r="B55" s="23" t="s">
        <v>72</v>
      </c>
      <c r="C55" s="3">
        <v>-10</v>
      </c>
      <c r="D55" s="42"/>
      <c r="E55" s="42"/>
      <c r="F55" s="42"/>
      <c r="G55" s="42"/>
      <c r="H55" s="42"/>
      <c r="I55" s="40"/>
      <c r="J55" s="42"/>
      <c r="K55" s="27"/>
      <c r="L55" s="40"/>
      <c r="M55" s="40"/>
      <c r="N55" s="42"/>
      <c r="O55" s="40"/>
      <c r="P55" s="40"/>
      <c r="Q55" s="40"/>
    </row>
    <row r="56" spans="1:17" ht="22.5">
      <c r="A56" s="3" t="s">
        <v>92</v>
      </c>
      <c r="B56" s="23" t="s">
        <v>95</v>
      </c>
      <c r="C56" s="3">
        <v>-50</v>
      </c>
      <c r="D56" s="42"/>
      <c r="E56" s="42"/>
      <c r="F56" s="42"/>
      <c r="G56" s="42"/>
      <c r="H56" s="42">
        <v>-50</v>
      </c>
      <c r="I56" s="40"/>
      <c r="J56" s="42"/>
      <c r="K56" s="27"/>
      <c r="L56" s="40">
        <v>-40</v>
      </c>
      <c r="M56" s="40"/>
      <c r="N56" s="42"/>
      <c r="O56" s="40">
        <v>-50</v>
      </c>
      <c r="P56" s="40"/>
      <c r="Q56" s="40"/>
    </row>
    <row r="57" spans="1:17" ht="15">
      <c r="A57" s="3"/>
      <c r="B57" s="23"/>
      <c r="C57" s="3"/>
      <c r="D57" s="42"/>
      <c r="E57" s="42"/>
      <c r="F57" s="42"/>
      <c r="G57" s="42"/>
      <c r="H57" s="42"/>
      <c r="I57" s="40"/>
      <c r="J57" s="42"/>
      <c r="K57" s="27"/>
      <c r="L57" s="40"/>
      <c r="M57" s="40"/>
      <c r="N57" s="42"/>
      <c r="O57" s="40"/>
      <c r="P57" s="40"/>
      <c r="Q57" s="40"/>
    </row>
    <row r="58" spans="1:17" ht="15">
      <c r="A58" s="3">
        <v>11</v>
      </c>
      <c r="B58" s="22" t="s">
        <v>93</v>
      </c>
      <c r="C58" s="3"/>
      <c r="D58" s="42"/>
      <c r="E58" s="42"/>
      <c r="F58" s="42"/>
      <c r="G58" s="42"/>
      <c r="H58" s="42"/>
      <c r="I58" s="40"/>
      <c r="J58" s="42"/>
      <c r="K58" s="27"/>
      <c r="L58" s="40"/>
      <c r="M58" s="40"/>
      <c r="N58" s="42"/>
      <c r="O58" s="40"/>
      <c r="P58" s="40"/>
      <c r="Q58" s="40"/>
    </row>
    <row r="59" spans="1:17" ht="15">
      <c r="A59" s="3"/>
      <c r="B59" s="23" t="s">
        <v>73</v>
      </c>
      <c r="C59" s="3">
        <v>-10</v>
      </c>
      <c r="D59" s="42"/>
      <c r="E59" s="42"/>
      <c r="F59" s="42">
        <v>-10</v>
      </c>
      <c r="G59" s="42">
        <v>-10</v>
      </c>
      <c r="H59" s="42"/>
      <c r="I59" s="40">
        <v>-10</v>
      </c>
      <c r="J59" s="42"/>
      <c r="K59" s="27"/>
      <c r="L59" s="40">
        <v>-10</v>
      </c>
      <c r="M59" s="40"/>
      <c r="N59" s="42">
        <v>-10</v>
      </c>
      <c r="O59" s="40">
        <v>-10</v>
      </c>
      <c r="P59" s="40"/>
      <c r="Q59" s="40">
        <v>-10</v>
      </c>
    </row>
    <row r="60" spans="1:17" ht="15">
      <c r="A60" s="3"/>
      <c r="B60" s="23" t="s">
        <v>76</v>
      </c>
      <c r="C60" s="3">
        <v>10</v>
      </c>
      <c r="D60" s="42"/>
      <c r="E60" s="42"/>
      <c r="F60" s="42"/>
      <c r="G60" s="42"/>
      <c r="H60" s="42"/>
      <c r="I60" s="40"/>
      <c r="J60" s="42"/>
      <c r="K60" s="27"/>
      <c r="L60" s="40"/>
      <c r="M60" s="40">
        <v>10</v>
      </c>
      <c r="N60" s="42"/>
      <c r="O60" s="40"/>
      <c r="P60" s="40"/>
      <c r="Q60" s="40"/>
    </row>
    <row r="61" spans="1:17" ht="15">
      <c r="A61" s="3"/>
      <c r="B61" s="23" t="s">
        <v>77</v>
      </c>
      <c r="C61" s="3">
        <v>0</v>
      </c>
      <c r="D61" s="42"/>
      <c r="E61" s="42"/>
      <c r="F61" s="42"/>
      <c r="G61" s="42"/>
      <c r="H61" s="42"/>
      <c r="I61" s="40"/>
      <c r="J61" s="42">
        <v>0</v>
      </c>
      <c r="K61" s="27"/>
      <c r="L61" s="40"/>
      <c r="M61" s="40"/>
      <c r="N61" s="42"/>
      <c r="O61" s="40"/>
      <c r="P61" s="40"/>
      <c r="Q61" s="40"/>
    </row>
    <row r="62" spans="1:17" ht="15">
      <c r="A62" s="3"/>
      <c r="B62" s="23" t="s">
        <v>78</v>
      </c>
      <c r="C62" s="3">
        <v>-10</v>
      </c>
      <c r="D62" s="42"/>
      <c r="E62" s="42"/>
      <c r="F62" s="42"/>
      <c r="G62" s="42"/>
      <c r="H62" s="42"/>
      <c r="I62" s="40"/>
      <c r="J62" s="42"/>
      <c r="K62" s="27"/>
      <c r="L62" s="40">
        <v>-10</v>
      </c>
      <c r="M62" s="40"/>
      <c r="N62" s="42"/>
      <c r="O62" s="40"/>
      <c r="P62" s="40"/>
      <c r="Q62" s="40"/>
    </row>
    <row r="63" spans="1:17" ht="15">
      <c r="A63" s="3"/>
      <c r="B63" s="23" t="s">
        <v>79</v>
      </c>
      <c r="C63" s="3">
        <v>-20</v>
      </c>
      <c r="D63" s="42"/>
      <c r="E63" s="42"/>
      <c r="F63" s="42"/>
      <c r="G63" s="42">
        <v>-20</v>
      </c>
      <c r="H63" s="42"/>
      <c r="I63" s="40"/>
      <c r="J63" s="42"/>
      <c r="K63" s="27"/>
      <c r="L63" s="40"/>
      <c r="M63" s="40"/>
      <c r="N63" s="42">
        <v>-20</v>
      </c>
      <c r="O63" s="40">
        <v>-20</v>
      </c>
      <c r="P63" s="40">
        <v>-20</v>
      </c>
      <c r="Q63" s="40"/>
    </row>
    <row r="64" spans="1:17" ht="15">
      <c r="A64" s="3"/>
      <c r="B64" s="23" t="s">
        <v>80</v>
      </c>
      <c r="C64" s="3">
        <v>-50</v>
      </c>
      <c r="D64" s="42">
        <v>-50</v>
      </c>
      <c r="E64" s="42">
        <v>-50</v>
      </c>
      <c r="F64" s="42">
        <v>-50</v>
      </c>
      <c r="G64" s="42"/>
      <c r="H64" s="42">
        <v>-50</v>
      </c>
      <c r="I64" s="40">
        <v>-50</v>
      </c>
      <c r="J64" s="42"/>
      <c r="K64" s="27"/>
      <c r="L64" s="40"/>
      <c r="M64" s="40"/>
      <c r="N64" s="42"/>
      <c r="O64" s="40"/>
      <c r="P64" s="40"/>
      <c r="Q64" s="40">
        <v>-50</v>
      </c>
    </row>
    <row r="65" spans="1:17" ht="15">
      <c r="A65" s="3"/>
      <c r="B65" s="23"/>
      <c r="C65" s="3"/>
      <c r="D65" s="42"/>
      <c r="E65" s="42"/>
      <c r="F65" s="42"/>
      <c r="G65" s="42"/>
      <c r="H65" s="42"/>
      <c r="I65" s="40"/>
      <c r="J65" s="42"/>
      <c r="K65" s="27"/>
      <c r="L65" s="40"/>
      <c r="M65" s="40"/>
      <c r="N65" s="42"/>
      <c r="O65" s="40"/>
      <c r="P65" s="40"/>
      <c r="Q65" s="40"/>
    </row>
    <row r="66" spans="1:17" ht="15">
      <c r="A66" s="3">
        <v>12</v>
      </c>
      <c r="B66" s="22" t="s">
        <v>4</v>
      </c>
      <c r="C66" s="3"/>
      <c r="D66" s="42"/>
      <c r="E66" s="42"/>
      <c r="F66" s="42"/>
      <c r="G66" s="42"/>
      <c r="H66" s="42"/>
      <c r="I66" s="40"/>
      <c r="J66" s="42"/>
      <c r="K66" s="27"/>
      <c r="L66" s="40"/>
      <c r="M66" s="40"/>
      <c r="N66" s="42"/>
      <c r="O66" s="40"/>
      <c r="P66" s="40"/>
      <c r="Q66" s="40"/>
    </row>
    <row r="67" spans="1:17" ht="22.5">
      <c r="A67" s="3"/>
      <c r="B67" s="23" t="s">
        <v>74</v>
      </c>
      <c r="C67" s="3">
        <v>-30</v>
      </c>
      <c r="D67" s="42"/>
      <c r="E67" s="42"/>
      <c r="F67" s="42"/>
      <c r="G67" s="42"/>
      <c r="H67" s="42"/>
      <c r="I67" s="40"/>
      <c r="J67" s="42"/>
      <c r="K67" s="27"/>
      <c r="L67" s="40"/>
      <c r="M67" s="40"/>
      <c r="N67" s="42"/>
      <c r="O67" s="40"/>
      <c r="P67" s="40"/>
      <c r="Q67" s="40"/>
    </row>
    <row r="68" spans="1:17" ht="15">
      <c r="A68" s="3"/>
      <c r="B68" s="23" t="s">
        <v>75</v>
      </c>
      <c r="C68" s="3">
        <v>-20</v>
      </c>
      <c r="D68" s="42"/>
      <c r="E68" s="42"/>
      <c r="F68" s="42"/>
      <c r="G68" s="42"/>
      <c r="H68" s="42"/>
      <c r="I68" s="40"/>
      <c r="J68" s="42"/>
      <c r="K68" s="27"/>
      <c r="L68" s="40"/>
      <c r="M68" s="40"/>
      <c r="N68" s="42"/>
      <c r="O68" s="40"/>
      <c r="P68" s="40"/>
      <c r="Q68" s="40"/>
    </row>
    <row r="69" spans="1:17" ht="33.75">
      <c r="A69" s="3"/>
      <c r="B69" s="23" t="s">
        <v>82</v>
      </c>
      <c r="C69" s="3">
        <v>-30</v>
      </c>
      <c r="D69" s="42"/>
      <c r="E69" s="42"/>
      <c r="F69" s="42"/>
      <c r="G69" s="42"/>
      <c r="H69" s="42"/>
      <c r="I69" s="40"/>
      <c r="J69" s="42"/>
      <c r="K69" s="27"/>
      <c r="L69" s="40"/>
      <c r="M69" s="40"/>
      <c r="N69" s="42"/>
      <c r="O69" s="40"/>
      <c r="P69" s="40"/>
      <c r="Q69" s="40"/>
    </row>
    <row r="70" spans="1:17" ht="15">
      <c r="A70" s="3">
        <v>13</v>
      </c>
      <c r="B70" s="22" t="s">
        <v>103</v>
      </c>
      <c r="C70" s="3"/>
      <c r="D70" s="42">
        <v>-10</v>
      </c>
      <c r="E70" s="42">
        <v>-10</v>
      </c>
      <c r="F70" s="42">
        <v>0</v>
      </c>
      <c r="G70" s="42">
        <v>20</v>
      </c>
      <c r="H70" s="42"/>
      <c r="I70" s="40"/>
      <c r="J70" s="42">
        <v>20</v>
      </c>
      <c r="K70" s="27"/>
      <c r="L70" s="40">
        <v>-30</v>
      </c>
      <c r="M70" s="40">
        <v>20</v>
      </c>
      <c r="N70" s="42">
        <v>0</v>
      </c>
      <c r="O70" s="40">
        <v>0</v>
      </c>
      <c r="P70" s="40">
        <v>-20</v>
      </c>
      <c r="Q70" s="40">
        <v>-10</v>
      </c>
    </row>
    <row r="71" spans="1:17" ht="22.5">
      <c r="A71" s="3">
        <v>14</v>
      </c>
      <c r="B71" s="22" t="s">
        <v>105</v>
      </c>
      <c r="C71" s="3"/>
      <c r="D71" s="42"/>
      <c r="E71" s="42"/>
      <c r="F71" s="42"/>
      <c r="G71" s="42"/>
      <c r="H71" s="42"/>
      <c r="I71" s="40">
        <v>-15</v>
      </c>
      <c r="J71" s="42"/>
      <c r="K71" s="27"/>
      <c r="L71" s="40"/>
      <c r="M71" s="40"/>
      <c r="N71" s="42"/>
      <c r="O71" s="40"/>
      <c r="P71" s="40"/>
      <c r="Q71" s="40"/>
    </row>
    <row r="72" spans="1:17" ht="15">
      <c r="A72" s="3" t="s">
        <v>106</v>
      </c>
      <c r="B72" s="23"/>
      <c r="C72" s="3"/>
      <c r="D72" s="42"/>
      <c r="E72" s="42"/>
      <c r="F72" s="42"/>
      <c r="G72" s="42"/>
      <c r="H72" s="42"/>
      <c r="I72" s="40"/>
      <c r="J72" s="42"/>
      <c r="K72" s="27"/>
      <c r="L72" s="40"/>
      <c r="M72" s="40"/>
      <c r="N72" s="42"/>
      <c r="O72" s="40"/>
      <c r="P72" s="40"/>
      <c r="Q72" s="40"/>
    </row>
    <row r="73" spans="1:17" ht="15">
      <c r="A73" s="3" t="s">
        <v>107</v>
      </c>
      <c r="B73" s="23"/>
      <c r="C73" s="3"/>
      <c r="D73" s="42"/>
      <c r="E73" s="42"/>
      <c r="F73" s="42"/>
      <c r="G73" s="42"/>
      <c r="H73" s="42"/>
      <c r="I73" s="40"/>
      <c r="J73" s="42"/>
      <c r="K73" s="27"/>
      <c r="L73" s="40"/>
      <c r="M73" s="40"/>
      <c r="N73" s="42"/>
      <c r="O73" s="40"/>
      <c r="P73" s="40"/>
      <c r="Q73" s="40"/>
    </row>
    <row r="74" spans="1:17" ht="15">
      <c r="A74" s="3" t="s">
        <v>108</v>
      </c>
      <c r="B74" s="23"/>
      <c r="C74" s="3"/>
      <c r="D74" s="42"/>
      <c r="E74" s="42"/>
      <c r="F74" s="42"/>
      <c r="G74" s="42"/>
      <c r="H74" s="42"/>
      <c r="I74" s="40"/>
      <c r="J74" s="42"/>
      <c r="K74" s="27"/>
      <c r="L74" s="40"/>
      <c r="M74" s="40"/>
      <c r="N74" s="42"/>
      <c r="O74" s="40"/>
      <c r="P74" s="40"/>
      <c r="Q74" s="40"/>
    </row>
    <row r="75" spans="1:17" ht="15">
      <c r="A75" s="3" t="s">
        <v>109</v>
      </c>
      <c r="B75" s="23"/>
      <c r="C75" s="3"/>
      <c r="D75" s="42"/>
      <c r="E75" s="42"/>
      <c r="F75" s="42"/>
      <c r="G75" s="42"/>
      <c r="H75" s="42"/>
      <c r="I75" s="40"/>
      <c r="J75" s="42"/>
      <c r="K75" s="27"/>
      <c r="L75" s="40"/>
      <c r="M75" s="40"/>
      <c r="N75" s="42"/>
      <c r="O75" s="40"/>
      <c r="P75" s="40"/>
      <c r="Q75" s="40"/>
    </row>
    <row r="76" spans="1:17" ht="15">
      <c r="A76" s="3" t="s">
        <v>110</v>
      </c>
      <c r="B76" s="23"/>
      <c r="C76" s="3"/>
      <c r="D76" s="42"/>
      <c r="E76" s="42"/>
      <c r="F76" s="42"/>
      <c r="G76" s="42"/>
      <c r="H76" s="42"/>
      <c r="I76" s="40"/>
      <c r="J76" s="42"/>
      <c r="K76" s="27"/>
      <c r="L76" s="40"/>
      <c r="M76" s="40"/>
      <c r="N76" s="42"/>
      <c r="O76" s="40"/>
      <c r="P76" s="40"/>
      <c r="Q76" s="40"/>
    </row>
  </sheetData>
  <sheetProtection/>
  <printOptions/>
  <pageMargins left="0.25" right="0.25" top="0.75" bottom="0.75" header="0.3" footer="0.3"/>
  <pageSetup horizontalDpi="600" verticalDpi="600" orientation="portrait" paperSize="9" scale="70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8" sqref="F8"/>
    </sheetView>
  </sheetViews>
  <sheetFormatPr defaultColWidth="9.140625" defaultRowHeight="15"/>
  <cols>
    <col min="1" max="1" width="5.00390625" style="2" bestFit="1" customWidth="1"/>
    <col min="2" max="2" width="33.7109375" style="20" customWidth="1"/>
    <col min="3" max="3" width="7.7109375" style="12" customWidth="1"/>
    <col min="4" max="4" width="9.7109375" style="43" customWidth="1"/>
    <col min="5" max="5" width="10.140625" style="43" customWidth="1"/>
    <col min="6" max="6" width="10.7109375" style="43" customWidth="1"/>
    <col min="7" max="7" width="10.00390625" style="41" customWidth="1"/>
    <col min="8" max="8" width="9.28125" style="41" bestFit="1" customWidth="1"/>
    <col min="9" max="9" width="8.421875" style="41" customWidth="1"/>
    <col min="10" max="10" width="9.421875" style="41" bestFit="1" customWidth="1"/>
    <col min="11" max="11" width="9.421875" style="58" bestFit="1" customWidth="1"/>
    <col min="12" max="12" width="9.8515625" style="41" customWidth="1"/>
    <col min="13" max="13" width="8.421875" style="41" customWidth="1"/>
    <col min="14" max="14" width="9.421875" style="41" bestFit="1" customWidth="1"/>
    <col min="15" max="15" width="8.421875" style="41" customWidth="1"/>
    <col min="16" max="16" width="10.421875" style="41" customWidth="1"/>
    <col min="17" max="17" width="8.421875" style="41" customWidth="1"/>
  </cols>
  <sheetData>
    <row r="1" spans="2:17" ht="45">
      <c r="B1" s="24" t="s">
        <v>155</v>
      </c>
      <c r="D1" s="35" t="s">
        <v>112</v>
      </c>
      <c r="E1" s="35" t="s">
        <v>113</v>
      </c>
      <c r="F1" s="35" t="s">
        <v>114</v>
      </c>
      <c r="G1" s="42" t="s">
        <v>115</v>
      </c>
      <c r="H1" s="42" t="s">
        <v>116</v>
      </c>
      <c r="I1" s="35" t="s">
        <v>117</v>
      </c>
      <c r="J1" s="42" t="s">
        <v>118</v>
      </c>
      <c r="K1" s="27" t="s">
        <v>119</v>
      </c>
      <c r="L1" s="35">
        <v>26</v>
      </c>
      <c r="M1" s="35" t="s">
        <v>120</v>
      </c>
      <c r="N1" s="42" t="s">
        <v>121</v>
      </c>
      <c r="O1" s="35" t="s">
        <v>122</v>
      </c>
      <c r="P1" s="35" t="s">
        <v>123</v>
      </c>
      <c r="Q1" s="35" t="s">
        <v>124</v>
      </c>
    </row>
    <row r="2" spans="2:17" ht="11.25" customHeight="1">
      <c r="B2" s="30" t="s">
        <v>146</v>
      </c>
      <c r="C2" s="18"/>
      <c r="D2" s="42"/>
      <c r="E2" s="42"/>
      <c r="F2" s="42"/>
      <c r="G2" s="42"/>
      <c r="H2" s="42"/>
      <c r="I2" s="42"/>
      <c r="J2" s="42"/>
      <c r="K2" s="27"/>
      <c r="L2" s="42"/>
      <c r="M2" s="42"/>
      <c r="N2" s="42"/>
      <c r="O2" s="42"/>
      <c r="P2" s="42"/>
      <c r="Q2" s="42"/>
    </row>
    <row r="3" spans="2:17" ht="15">
      <c r="B3" s="21" t="s">
        <v>134</v>
      </c>
      <c r="C3" s="18"/>
      <c r="D3" s="36">
        <v>0.4131944444444444</v>
      </c>
      <c r="E3" s="36">
        <v>0.9965277777777778</v>
      </c>
      <c r="F3" s="36">
        <v>0.044444444444444446</v>
      </c>
      <c r="G3" s="36">
        <v>0.16597222222222222</v>
      </c>
      <c r="H3" s="36">
        <v>0.8597222222222222</v>
      </c>
      <c r="I3" s="36">
        <v>0.9416666666666668</v>
      </c>
      <c r="J3" s="36">
        <v>0.6305555555555555</v>
      </c>
      <c r="K3" s="49"/>
      <c r="L3" s="36">
        <v>0.4472222222222222</v>
      </c>
      <c r="M3" s="36">
        <v>0.81875</v>
      </c>
      <c r="N3" s="36">
        <v>0.34027777777777773</v>
      </c>
      <c r="O3" s="36">
        <v>0.5166666666666667</v>
      </c>
      <c r="P3" s="36">
        <v>0.5819444444444445</v>
      </c>
      <c r="Q3" s="36">
        <v>0.10347222222222223</v>
      </c>
    </row>
    <row r="4" spans="2:17" ht="15">
      <c r="B4" s="21" t="s">
        <v>63</v>
      </c>
      <c r="C4" s="18"/>
      <c r="D4" s="36">
        <v>0.4236111111111111</v>
      </c>
      <c r="E4" s="36">
        <v>1</v>
      </c>
      <c r="F4" s="36">
        <v>0.05555555555555555</v>
      </c>
      <c r="G4" s="36">
        <v>0.17361111111111113</v>
      </c>
      <c r="H4" s="36">
        <v>0.8659722222222223</v>
      </c>
      <c r="I4" s="36">
        <v>0.9506944444444444</v>
      </c>
      <c r="J4" s="36">
        <v>0.6333333333333333</v>
      </c>
      <c r="K4" s="49"/>
      <c r="L4" s="36">
        <v>0.4548611111111111</v>
      </c>
      <c r="M4" s="36">
        <v>0.8215277777777777</v>
      </c>
      <c r="N4" s="36">
        <v>0.3451388888888889</v>
      </c>
      <c r="O4" s="36">
        <v>0.5243055555555556</v>
      </c>
      <c r="P4" s="36">
        <v>0.5902777777777778</v>
      </c>
      <c r="Q4" s="36">
        <v>0.10902777777777778</v>
      </c>
    </row>
    <row r="5" spans="2:17" ht="15">
      <c r="B5" s="21" t="s">
        <v>64</v>
      </c>
      <c r="C5" s="18"/>
      <c r="D5" s="36">
        <v>0.45</v>
      </c>
      <c r="E5" s="36">
        <v>1.0381944444444444</v>
      </c>
      <c r="F5" s="36">
        <v>0.09722222222222222</v>
      </c>
      <c r="G5" s="36">
        <v>0.21666666666666667</v>
      </c>
      <c r="H5" s="36">
        <v>0.8951388888888889</v>
      </c>
      <c r="I5" s="36">
        <v>0.9833333333333334</v>
      </c>
      <c r="J5" s="36">
        <v>0.6645833333333333</v>
      </c>
      <c r="K5" s="49"/>
      <c r="L5" s="36">
        <v>0.4777777777777778</v>
      </c>
      <c r="M5" s="36">
        <v>0.8486111111111111</v>
      </c>
      <c r="N5" s="36">
        <v>0.37916666666666665</v>
      </c>
      <c r="O5" s="36">
        <v>0.548611111111111</v>
      </c>
      <c r="P5" s="36">
        <v>0.6131944444444445</v>
      </c>
      <c r="Q5" s="36">
        <v>0.14097222222222222</v>
      </c>
    </row>
    <row r="6" spans="2:17" ht="15">
      <c r="B6" s="21" t="s">
        <v>135</v>
      </c>
      <c r="C6" s="18"/>
      <c r="D6" s="37">
        <f>D5-D3</f>
        <v>0.03680555555555559</v>
      </c>
      <c r="E6" s="37">
        <f aca="true" t="shared" si="0" ref="E6:Q6">E5-E3</f>
        <v>0.04166666666666663</v>
      </c>
      <c r="F6" s="37">
        <f t="shared" si="0"/>
        <v>0.05277777777777778</v>
      </c>
      <c r="G6" s="37">
        <f t="shared" si="0"/>
        <v>0.05069444444444446</v>
      </c>
      <c r="H6" s="37">
        <f t="shared" si="0"/>
        <v>0.03541666666666676</v>
      </c>
      <c r="I6" s="37">
        <f t="shared" si="0"/>
        <v>0.04166666666666663</v>
      </c>
      <c r="J6" s="37">
        <f t="shared" si="0"/>
        <v>0.03402777777777777</v>
      </c>
      <c r="K6" s="50">
        <f>K5-K3</f>
        <v>0</v>
      </c>
      <c r="L6" s="37">
        <f t="shared" si="0"/>
        <v>0.030555555555555614</v>
      </c>
      <c r="M6" s="37">
        <f t="shared" si="0"/>
        <v>0.029861111111111116</v>
      </c>
      <c r="N6" s="37">
        <f t="shared" si="0"/>
        <v>0.03888888888888892</v>
      </c>
      <c r="O6" s="37">
        <f t="shared" si="0"/>
        <v>0.03194444444444433</v>
      </c>
      <c r="P6" s="37">
        <f>P5-P3</f>
        <v>0.03125</v>
      </c>
      <c r="Q6" s="37">
        <f t="shared" si="0"/>
        <v>0.03749999999999999</v>
      </c>
    </row>
    <row r="7" spans="2:17" ht="15">
      <c r="B7" s="21" t="s">
        <v>136</v>
      </c>
      <c r="C7" s="18"/>
      <c r="D7" s="37">
        <f>D5-D4</f>
        <v>0.026388888888888906</v>
      </c>
      <c r="E7" s="37">
        <f aca="true" t="shared" si="1" ref="E7:Q7">E5-E4</f>
        <v>0.03819444444444442</v>
      </c>
      <c r="F7" s="37">
        <f t="shared" si="1"/>
        <v>0.04166666666666667</v>
      </c>
      <c r="G7" s="37">
        <f t="shared" si="1"/>
        <v>0.04305555555555554</v>
      </c>
      <c r="H7" s="37">
        <f t="shared" si="1"/>
        <v>0.029166666666666674</v>
      </c>
      <c r="I7" s="37">
        <f t="shared" si="1"/>
        <v>0.032638888888888995</v>
      </c>
      <c r="J7" s="37">
        <f t="shared" si="1"/>
        <v>0.03125</v>
      </c>
      <c r="K7" s="50">
        <f>K5-K4</f>
        <v>0</v>
      </c>
      <c r="L7" s="37">
        <f t="shared" si="1"/>
        <v>0.022916666666666696</v>
      </c>
      <c r="M7" s="37">
        <f t="shared" si="1"/>
        <v>0.027083333333333348</v>
      </c>
      <c r="N7" s="37">
        <f t="shared" si="1"/>
        <v>0.03402777777777777</v>
      </c>
      <c r="O7" s="37">
        <f t="shared" si="1"/>
        <v>0.02430555555555547</v>
      </c>
      <c r="P7" s="37">
        <f>P5-P4</f>
        <v>0.022916666666666696</v>
      </c>
      <c r="Q7" s="37">
        <f t="shared" si="1"/>
        <v>0.03194444444444444</v>
      </c>
    </row>
    <row r="8" spans="2:17" ht="15">
      <c r="B8" s="21" t="s">
        <v>139</v>
      </c>
      <c r="C8" s="18"/>
      <c r="D8" s="38"/>
      <c r="E8" s="38"/>
      <c r="F8" s="38" t="s">
        <v>141</v>
      </c>
      <c r="G8" s="38"/>
      <c r="H8" s="38"/>
      <c r="I8" s="38"/>
      <c r="J8" s="38"/>
      <c r="K8" s="51" t="s">
        <v>157</v>
      </c>
      <c r="L8" s="38"/>
      <c r="M8" s="38"/>
      <c r="N8" s="38"/>
      <c r="O8" s="38"/>
      <c r="P8" s="38"/>
      <c r="Q8" s="38"/>
    </row>
    <row r="9" spans="2:17" ht="23.25">
      <c r="B9" s="21" t="s">
        <v>144</v>
      </c>
      <c r="C9" s="69">
        <f>MIN(C10*1.3,-130)</f>
        <v>-130</v>
      </c>
      <c r="D9" s="47"/>
      <c r="E9" s="47"/>
      <c r="F9" s="47">
        <v>-130</v>
      </c>
      <c r="G9" s="47"/>
      <c r="H9" s="47"/>
      <c r="I9" s="47"/>
      <c r="J9" s="47"/>
      <c r="K9" s="52">
        <v>-200</v>
      </c>
      <c r="L9" s="47"/>
      <c r="M9" s="47"/>
      <c r="N9" s="47"/>
      <c r="O9" s="47"/>
      <c r="P9" s="47"/>
      <c r="Q9" s="47"/>
    </row>
    <row r="10" spans="2:17" ht="15">
      <c r="B10" s="21" t="s">
        <v>142</v>
      </c>
      <c r="C10" s="69">
        <f>MIN(D10:Q10)</f>
        <v>-70</v>
      </c>
      <c r="D10" s="47">
        <f>SUM(D14:D109)</f>
        <v>-35</v>
      </c>
      <c r="E10" s="47">
        <f aca="true" t="shared" si="2" ref="E10:Q10">SUM(E14:E109)</f>
        <v>0</v>
      </c>
      <c r="F10" s="47">
        <f t="shared" si="2"/>
        <v>-40</v>
      </c>
      <c r="G10" s="47">
        <f t="shared" si="2"/>
        <v>-70</v>
      </c>
      <c r="H10" s="47">
        <f t="shared" si="2"/>
        <v>30</v>
      </c>
      <c r="I10" s="47">
        <f t="shared" si="2"/>
        <v>-25</v>
      </c>
      <c r="J10" s="47">
        <f t="shared" si="2"/>
        <v>20</v>
      </c>
      <c r="K10" s="52">
        <f t="shared" si="2"/>
        <v>0</v>
      </c>
      <c r="L10" s="47">
        <f t="shared" si="2"/>
        <v>-50</v>
      </c>
      <c r="M10" s="47">
        <f t="shared" si="2"/>
        <v>60</v>
      </c>
      <c r="N10" s="47">
        <f t="shared" si="2"/>
        <v>-15</v>
      </c>
      <c r="O10" s="47">
        <f t="shared" si="2"/>
        <v>-60</v>
      </c>
      <c r="P10" s="47">
        <f t="shared" si="2"/>
        <v>10</v>
      </c>
      <c r="Q10" s="47">
        <f t="shared" si="2"/>
        <v>-60</v>
      </c>
    </row>
    <row r="11" spans="2:17" ht="15">
      <c r="B11" s="21" t="s">
        <v>143</v>
      </c>
      <c r="C11" s="18"/>
      <c r="D11" s="44">
        <f>D10+D9</f>
        <v>-35</v>
      </c>
      <c r="E11" s="44">
        <f aca="true" t="shared" si="3" ref="E11:Q11">E10+E9</f>
        <v>0</v>
      </c>
      <c r="F11" s="44">
        <f t="shared" si="3"/>
        <v>-170</v>
      </c>
      <c r="G11" s="44">
        <f t="shared" si="3"/>
        <v>-70</v>
      </c>
      <c r="H11" s="44">
        <f t="shared" si="3"/>
        <v>30</v>
      </c>
      <c r="I11" s="44">
        <f t="shared" si="3"/>
        <v>-25</v>
      </c>
      <c r="J11" s="44">
        <f t="shared" si="3"/>
        <v>20</v>
      </c>
      <c r="K11" s="53">
        <f t="shared" si="3"/>
        <v>-200</v>
      </c>
      <c r="L11" s="44">
        <f t="shared" si="3"/>
        <v>-50</v>
      </c>
      <c r="M11" s="44">
        <f t="shared" si="3"/>
        <v>60</v>
      </c>
      <c r="N11" s="44">
        <f t="shared" si="3"/>
        <v>-15</v>
      </c>
      <c r="O11" s="44">
        <f t="shared" si="3"/>
        <v>-60</v>
      </c>
      <c r="P11" s="44">
        <f t="shared" si="3"/>
        <v>10</v>
      </c>
      <c r="Q11" s="44">
        <f t="shared" si="3"/>
        <v>-60</v>
      </c>
    </row>
    <row r="12" spans="2:17" ht="15">
      <c r="B12" s="21" t="s">
        <v>137</v>
      </c>
      <c r="C12" s="45">
        <f>100/(-C9-C10)</f>
        <v>0.5</v>
      </c>
      <c r="D12" s="39">
        <f>D11*$C$12</f>
        <v>-17.5</v>
      </c>
      <c r="E12" s="39">
        <f aca="true" t="shared" si="4" ref="E12:Q12">E11*$C$12</f>
        <v>0</v>
      </c>
      <c r="F12" s="39">
        <f t="shared" si="4"/>
        <v>-85</v>
      </c>
      <c r="G12" s="39">
        <f t="shared" si="4"/>
        <v>-35</v>
      </c>
      <c r="H12" s="39">
        <f t="shared" si="4"/>
        <v>15</v>
      </c>
      <c r="I12" s="39">
        <f t="shared" si="4"/>
        <v>-12.5</v>
      </c>
      <c r="J12" s="39">
        <f t="shared" si="4"/>
        <v>10</v>
      </c>
      <c r="K12" s="39">
        <f t="shared" si="4"/>
        <v>-100</v>
      </c>
      <c r="L12" s="39">
        <f t="shared" si="4"/>
        <v>-25</v>
      </c>
      <c r="M12" s="39">
        <f t="shared" si="4"/>
        <v>30</v>
      </c>
      <c r="N12" s="39">
        <f t="shared" si="4"/>
        <v>-7.5</v>
      </c>
      <c r="O12" s="39">
        <f t="shared" si="4"/>
        <v>-30</v>
      </c>
      <c r="P12" s="39">
        <f t="shared" si="4"/>
        <v>5</v>
      </c>
      <c r="Q12" s="39">
        <f t="shared" si="4"/>
        <v>-30</v>
      </c>
    </row>
    <row r="13" spans="2:17" ht="15">
      <c r="B13" s="21" t="s">
        <v>138</v>
      </c>
      <c r="C13" s="18"/>
      <c r="D13" s="70">
        <v>8</v>
      </c>
      <c r="E13" s="70">
        <v>5</v>
      </c>
      <c r="F13" s="75"/>
      <c r="G13" s="70">
        <v>12</v>
      </c>
      <c r="H13" s="70">
        <v>2</v>
      </c>
      <c r="I13" s="73">
        <v>7</v>
      </c>
      <c r="J13" s="70">
        <v>3</v>
      </c>
      <c r="K13" s="72"/>
      <c r="L13" s="73">
        <v>9</v>
      </c>
      <c r="M13" s="73">
        <v>1</v>
      </c>
      <c r="N13" s="70">
        <v>6</v>
      </c>
      <c r="O13" s="73">
        <v>10</v>
      </c>
      <c r="P13" s="73">
        <v>4</v>
      </c>
      <c r="Q13" s="73">
        <v>11</v>
      </c>
    </row>
    <row r="14" spans="1:17" ht="15">
      <c r="A14" s="3"/>
      <c r="B14" s="22" t="s">
        <v>0</v>
      </c>
      <c r="C14" s="9"/>
      <c r="D14" s="42"/>
      <c r="E14" s="42"/>
      <c r="F14" s="42"/>
      <c r="G14" s="42"/>
      <c r="H14" s="42"/>
      <c r="I14" s="40"/>
      <c r="J14" s="42"/>
      <c r="K14" s="27"/>
      <c r="L14" s="40"/>
      <c r="M14" s="40"/>
      <c r="N14" s="42"/>
      <c r="O14" s="40"/>
      <c r="P14" s="40"/>
      <c r="Q14" s="40"/>
    </row>
    <row r="15" spans="1:17" ht="45">
      <c r="A15" s="3" t="s">
        <v>15</v>
      </c>
      <c r="B15" s="23" t="s">
        <v>96</v>
      </c>
      <c r="C15" s="3">
        <v>-10</v>
      </c>
      <c r="D15" s="42">
        <v>-10</v>
      </c>
      <c r="E15" s="42">
        <v>-10</v>
      </c>
      <c r="F15" s="42"/>
      <c r="G15" s="42">
        <v>-30</v>
      </c>
      <c r="H15" s="42"/>
      <c r="I15" s="40"/>
      <c r="J15" s="42">
        <v>-10</v>
      </c>
      <c r="K15" s="27"/>
      <c r="L15" s="40"/>
      <c r="M15" s="40">
        <v>-10</v>
      </c>
      <c r="N15" s="42"/>
      <c r="O15" s="40">
        <v>-10</v>
      </c>
      <c r="P15" s="40"/>
      <c r="Q15" s="40">
        <v>-30</v>
      </c>
    </row>
    <row r="16" spans="1:17" ht="22.5">
      <c r="A16" s="3" t="s">
        <v>16</v>
      </c>
      <c r="B16" s="23" t="s">
        <v>97</v>
      </c>
      <c r="C16" s="3">
        <v>-10</v>
      </c>
      <c r="D16" s="42"/>
      <c r="E16" s="42">
        <v>-10</v>
      </c>
      <c r="F16" s="42">
        <v>-10</v>
      </c>
      <c r="G16" s="42">
        <v>-10</v>
      </c>
      <c r="H16" s="42"/>
      <c r="I16" s="40">
        <v>-10</v>
      </c>
      <c r="J16" s="42">
        <v>-5</v>
      </c>
      <c r="K16" s="27"/>
      <c r="L16" s="40">
        <v>-10</v>
      </c>
      <c r="M16" s="40"/>
      <c r="N16" s="42">
        <v>-10</v>
      </c>
      <c r="O16" s="40"/>
      <c r="P16" s="40"/>
      <c r="Q16" s="40">
        <v>-10</v>
      </c>
    </row>
    <row r="17" spans="1:17" ht="22.5">
      <c r="A17" s="3" t="s">
        <v>17</v>
      </c>
      <c r="B17" s="23" t="s">
        <v>8</v>
      </c>
      <c r="C17" s="3">
        <v>-5</v>
      </c>
      <c r="D17" s="42"/>
      <c r="E17" s="42"/>
      <c r="F17" s="42"/>
      <c r="G17" s="42"/>
      <c r="H17" s="42"/>
      <c r="I17" s="40"/>
      <c r="J17" s="42"/>
      <c r="K17" s="27"/>
      <c r="L17" s="40">
        <v>-10</v>
      </c>
      <c r="M17" s="40"/>
      <c r="N17" s="42"/>
      <c r="O17" s="40">
        <v>-5</v>
      </c>
      <c r="P17" s="40"/>
      <c r="Q17" s="40"/>
    </row>
    <row r="18" spans="1:17" ht="33.75">
      <c r="A18" s="3" t="s">
        <v>18</v>
      </c>
      <c r="B18" s="23" t="s">
        <v>9</v>
      </c>
      <c r="C18" s="3">
        <v>-10</v>
      </c>
      <c r="D18" s="42"/>
      <c r="E18" s="42"/>
      <c r="F18" s="42"/>
      <c r="G18" s="42"/>
      <c r="H18" s="42"/>
      <c r="I18" s="40"/>
      <c r="J18" s="42"/>
      <c r="K18" s="27"/>
      <c r="L18" s="40"/>
      <c r="M18" s="40"/>
      <c r="N18" s="42"/>
      <c r="O18" s="40"/>
      <c r="P18" s="40"/>
      <c r="Q18" s="40"/>
    </row>
    <row r="19" spans="1:17" ht="22.5">
      <c r="A19" s="3" t="s">
        <v>19</v>
      </c>
      <c r="B19" s="23" t="s">
        <v>98</v>
      </c>
      <c r="C19" s="3">
        <v>-20</v>
      </c>
      <c r="D19" s="42"/>
      <c r="E19" s="42"/>
      <c r="F19" s="42"/>
      <c r="G19" s="42"/>
      <c r="H19" s="42"/>
      <c r="I19" s="40"/>
      <c r="J19" s="42"/>
      <c r="K19" s="27"/>
      <c r="L19" s="40"/>
      <c r="M19" s="40"/>
      <c r="N19" s="42"/>
      <c r="O19" s="40"/>
      <c r="P19" s="40"/>
      <c r="Q19" s="40"/>
    </row>
    <row r="20" spans="1:17" ht="56.25">
      <c r="A20" s="3" t="s">
        <v>20</v>
      </c>
      <c r="B20" s="23" t="s">
        <v>10</v>
      </c>
      <c r="C20" s="3">
        <v>-30</v>
      </c>
      <c r="D20" s="42"/>
      <c r="E20" s="42"/>
      <c r="F20" s="42"/>
      <c r="G20" s="42"/>
      <c r="H20" s="42"/>
      <c r="I20" s="40"/>
      <c r="J20" s="42"/>
      <c r="K20" s="27"/>
      <c r="L20" s="40"/>
      <c r="M20" s="40"/>
      <c r="N20" s="42"/>
      <c r="O20" s="40"/>
      <c r="P20" s="40"/>
      <c r="Q20" s="40"/>
    </row>
    <row r="21" spans="1:17" ht="22.5">
      <c r="A21" s="3" t="s">
        <v>21</v>
      </c>
      <c r="B21" s="23" t="s">
        <v>11</v>
      </c>
      <c r="C21" s="3">
        <v>-20</v>
      </c>
      <c r="D21" s="42"/>
      <c r="E21" s="42"/>
      <c r="F21" s="42"/>
      <c r="G21" s="42"/>
      <c r="H21" s="42"/>
      <c r="I21" s="40"/>
      <c r="J21" s="42"/>
      <c r="K21" s="27"/>
      <c r="L21" s="40"/>
      <c r="M21" s="40"/>
      <c r="N21" s="42"/>
      <c r="O21" s="40"/>
      <c r="P21" s="40"/>
      <c r="Q21" s="40"/>
    </row>
    <row r="22" spans="1:17" ht="22.5">
      <c r="A22" s="3" t="s">
        <v>22</v>
      </c>
      <c r="B22" s="23" t="s">
        <v>12</v>
      </c>
      <c r="C22" s="3">
        <v>-20</v>
      </c>
      <c r="D22" s="42"/>
      <c r="E22" s="42"/>
      <c r="F22" s="42"/>
      <c r="G22" s="42"/>
      <c r="H22" s="42"/>
      <c r="I22" s="40"/>
      <c r="J22" s="42"/>
      <c r="K22" s="27"/>
      <c r="L22" s="40"/>
      <c r="M22" s="40"/>
      <c r="N22" s="42"/>
      <c r="O22" s="40"/>
      <c r="P22" s="40"/>
      <c r="Q22" s="40"/>
    </row>
    <row r="23" spans="1:17" ht="22.5">
      <c r="A23" s="3"/>
      <c r="B23" s="22" t="s">
        <v>1</v>
      </c>
      <c r="C23" s="9"/>
      <c r="D23" s="42"/>
      <c r="E23" s="42"/>
      <c r="F23" s="42"/>
      <c r="G23" s="42"/>
      <c r="H23" s="42"/>
      <c r="I23" s="40"/>
      <c r="J23" s="42"/>
      <c r="K23" s="27"/>
      <c r="L23" s="40"/>
      <c r="M23" s="40"/>
      <c r="N23" s="42"/>
      <c r="O23" s="40"/>
      <c r="P23" s="40"/>
      <c r="Q23" s="40"/>
    </row>
    <row r="24" spans="1:17" ht="45">
      <c r="A24" s="3" t="s">
        <v>24</v>
      </c>
      <c r="B24" s="23" t="s">
        <v>13</v>
      </c>
      <c r="C24" s="3">
        <v>-50</v>
      </c>
      <c r="D24" s="42"/>
      <c r="E24" s="42"/>
      <c r="F24" s="42"/>
      <c r="G24" s="42"/>
      <c r="H24" s="42"/>
      <c r="I24" s="40"/>
      <c r="J24" s="42"/>
      <c r="K24" s="27"/>
      <c r="L24" s="40"/>
      <c r="M24" s="40"/>
      <c r="N24" s="42"/>
      <c r="O24" s="40"/>
      <c r="P24" s="40"/>
      <c r="Q24" s="40"/>
    </row>
    <row r="25" spans="1:17" ht="22.5">
      <c r="A25" s="3" t="s">
        <v>23</v>
      </c>
      <c r="B25" s="23" t="s">
        <v>36</v>
      </c>
      <c r="C25" s="3">
        <v>-30</v>
      </c>
      <c r="D25" s="42"/>
      <c r="E25" s="42"/>
      <c r="F25" s="42"/>
      <c r="G25" s="42"/>
      <c r="H25" s="42"/>
      <c r="I25" s="40"/>
      <c r="J25" s="42"/>
      <c r="K25" s="27"/>
      <c r="L25" s="40"/>
      <c r="M25" s="40"/>
      <c r="N25" s="42"/>
      <c r="O25" s="40"/>
      <c r="P25" s="40"/>
      <c r="Q25" s="40"/>
    </row>
    <row r="26" spans="1:17" ht="22.5">
      <c r="A26" s="3" t="s">
        <v>25</v>
      </c>
      <c r="B26" s="23" t="s">
        <v>7</v>
      </c>
      <c r="C26" s="3">
        <v>-100</v>
      </c>
      <c r="D26" s="42"/>
      <c r="E26" s="42"/>
      <c r="F26" s="42"/>
      <c r="G26" s="42"/>
      <c r="H26" s="42"/>
      <c r="I26" s="40"/>
      <c r="J26" s="42"/>
      <c r="K26" s="27"/>
      <c r="L26" s="40"/>
      <c r="M26" s="40"/>
      <c r="N26" s="42"/>
      <c r="O26" s="40"/>
      <c r="P26" s="40"/>
      <c r="Q26" s="40"/>
    </row>
    <row r="27" spans="1:17" ht="15">
      <c r="A27" s="3" t="s">
        <v>26</v>
      </c>
      <c r="B27" s="22" t="s">
        <v>38</v>
      </c>
      <c r="C27" s="3"/>
      <c r="D27" s="42"/>
      <c r="E27" s="42"/>
      <c r="F27" s="42"/>
      <c r="G27" s="42"/>
      <c r="H27" s="42"/>
      <c r="I27" s="40"/>
      <c r="J27" s="42"/>
      <c r="K27" s="27"/>
      <c r="L27" s="40"/>
      <c r="M27" s="40"/>
      <c r="N27" s="42"/>
      <c r="O27" s="40"/>
      <c r="P27" s="40"/>
      <c r="Q27" s="40"/>
    </row>
    <row r="28" spans="1:17" ht="22.5">
      <c r="A28" s="3" t="s">
        <v>27</v>
      </c>
      <c r="B28" s="23" t="s">
        <v>49</v>
      </c>
      <c r="C28" s="3">
        <v>-20</v>
      </c>
      <c r="D28" s="42"/>
      <c r="E28" s="42"/>
      <c r="F28" s="42"/>
      <c r="G28" s="42"/>
      <c r="H28" s="42"/>
      <c r="I28" s="40"/>
      <c r="J28" s="42"/>
      <c r="K28" s="27"/>
      <c r="L28" s="40"/>
      <c r="M28" s="40"/>
      <c r="N28" s="42"/>
      <c r="O28" s="40"/>
      <c r="P28" s="40"/>
      <c r="Q28" s="40"/>
    </row>
    <row r="29" spans="1:17" ht="15">
      <c r="A29" s="3" t="s">
        <v>28</v>
      </c>
      <c r="B29" s="23" t="s">
        <v>50</v>
      </c>
      <c r="C29" s="3">
        <v>-20</v>
      </c>
      <c r="D29" s="42"/>
      <c r="E29" s="42"/>
      <c r="F29" s="42"/>
      <c r="G29" s="42"/>
      <c r="H29" s="42"/>
      <c r="I29" s="40"/>
      <c r="J29" s="42"/>
      <c r="K29" s="27"/>
      <c r="L29" s="40"/>
      <c r="M29" s="40"/>
      <c r="N29" s="42"/>
      <c r="O29" s="40"/>
      <c r="P29" s="40"/>
      <c r="Q29" s="40"/>
    </row>
    <row r="30" spans="1:17" ht="15">
      <c r="A30" s="3" t="s">
        <v>29</v>
      </c>
      <c r="B30" s="23" t="s">
        <v>51</v>
      </c>
      <c r="C30" s="3">
        <v>-20</v>
      </c>
      <c r="D30" s="42"/>
      <c r="E30" s="42"/>
      <c r="F30" s="42"/>
      <c r="G30" s="42"/>
      <c r="H30" s="42"/>
      <c r="I30" s="40"/>
      <c r="J30" s="42"/>
      <c r="K30" s="27"/>
      <c r="L30" s="40"/>
      <c r="M30" s="40"/>
      <c r="N30" s="42"/>
      <c r="O30" s="40"/>
      <c r="P30" s="40"/>
      <c r="Q30" s="40"/>
    </row>
    <row r="31" spans="1:17" ht="33.75">
      <c r="A31" s="3" t="s">
        <v>30</v>
      </c>
      <c r="B31" s="23" t="s">
        <v>52</v>
      </c>
      <c r="C31" s="3">
        <v>-20</v>
      </c>
      <c r="D31" s="42"/>
      <c r="E31" s="42"/>
      <c r="F31" s="42"/>
      <c r="G31" s="42"/>
      <c r="H31" s="42"/>
      <c r="I31" s="40"/>
      <c r="J31" s="42"/>
      <c r="K31" s="27"/>
      <c r="L31" s="40"/>
      <c r="M31" s="40"/>
      <c r="N31" s="42"/>
      <c r="O31" s="40"/>
      <c r="P31" s="40"/>
      <c r="Q31" s="40"/>
    </row>
    <row r="32" spans="1:17" ht="33.75">
      <c r="A32" s="3" t="s">
        <v>31</v>
      </c>
      <c r="B32" s="23" t="s">
        <v>53</v>
      </c>
      <c r="C32" s="3">
        <v>-20</v>
      </c>
      <c r="D32" s="42"/>
      <c r="E32" s="42"/>
      <c r="F32" s="42"/>
      <c r="G32" s="42"/>
      <c r="H32" s="42"/>
      <c r="I32" s="40"/>
      <c r="J32" s="42"/>
      <c r="K32" s="27"/>
      <c r="L32" s="40"/>
      <c r="M32" s="40"/>
      <c r="N32" s="42"/>
      <c r="O32" s="40"/>
      <c r="P32" s="40"/>
      <c r="Q32" s="40"/>
    </row>
    <row r="33" spans="1:17" ht="22.5">
      <c r="A33" s="3" t="s">
        <v>14</v>
      </c>
      <c r="B33" s="23" t="s">
        <v>54</v>
      </c>
      <c r="C33" s="3">
        <v>-20</v>
      </c>
      <c r="D33" s="42"/>
      <c r="E33" s="42"/>
      <c r="F33" s="42"/>
      <c r="G33" s="42"/>
      <c r="H33" s="42"/>
      <c r="I33" s="40"/>
      <c r="J33" s="42"/>
      <c r="K33" s="27"/>
      <c r="L33" s="40"/>
      <c r="M33" s="40"/>
      <c r="N33" s="42"/>
      <c r="O33" s="40"/>
      <c r="P33" s="40"/>
      <c r="Q33" s="40"/>
    </row>
    <row r="34" spans="1:17" ht="33.75">
      <c r="A34" s="3" t="s">
        <v>32</v>
      </c>
      <c r="B34" s="23" t="s">
        <v>55</v>
      </c>
      <c r="C34" s="3">
        <v>-20</v>
      </c>
      <c r="D34" s="42"/>
      <c r="E34" s="42"/>
      <c r="F34" s="42"/>
      <c r="G34" s="42"/>
      <c r="H34" s="42"/>
      <c r="I34" s="40"/>
      <c r="J34" s="42"/>
      <c r="K34" s="27"/>
      <c r="L34" s="40"/>
      <c r="M34" s="40"/>
      <c r="N34" s="42"/>
      <c r="O34" s="40"/>
      <c r="P34" s="40"/>
      <c r="Q34" s="40"/>
    </row>
    <row r="35" spans="1:17" ht="33.75">
      <c r="A35" s="3"/>
      <c r="B35" s="22" t="s">
        <v>2</v>
      </c>
      <c r="C35" s="3"/>
      <c r="D35" s="42"/>
      <c r="E35" s="42"/>
      <c r="F35" s="42"/>
      <c r="G35" s="42"/>
      <c r="H35" s="42"/>
      <c r="I35" s="40"/>
      <c r="J35" s="42"/>
      <c r="K35" s="27"/>
      <c r="L35" s="40"/>
      <c r="M35" s="40"/>
      <c r="N35" s="42"/>
      <c r="O35" s="40"/>
      <c r="P35" s="40"/>
      <c r="Q35" s="40"/>
    </row>
    <row r="36" spans="1:17" ht="22.5">
      <c r="A36" s="3" t="s">
        <v>39</v>
      </c>
      <c r="B36" s="23" t="s">
        <v>99</v>
      </c>
      <c r="C36" s="3">
        <v>-5</v>
      </c>
      <c r="D36" s="42"/>
      <c r="E36" s="42"/>
      <c r="F36" s="42"/>
      <c r="G36" s="42">
        <v>-5</v>
      </c>
      <c r="H36" s="42"/>
      <c r="I36" s="40"/>
      <c r="J36" s="42"/>
      <c r="K36" s="27"/>
      <c r="L36" s="40"/>
      <c r="M36" s="40"/>
      <c r="N36" s="42"/>
      <c r="O36" s="40"/>
      <c r="P36" s="40"/>
      <c r="Q36" s="40"/>
    </row>
    <row r="37" spans="1:17" ht="22.5">
      <c r="A37" s="3" t="s">
        <v>40</v>
      </c>
      <c r="B37" s="23" t="s">
        <v>100</v>
      </c>
      <c r="C37" s="3">
        <v>-10</v>
      </c>
      <c r="D37" s="42"/>
      <c r="E37" s="42"/>
      <c r="F37" s="42"/>
      <c r="G37" s="42"/>
      <c r="H37" s="42"/>
      <c r="I37" s="40"/>
      <c r="J37" s="42"/>
      <c r="K37" s="27"/>
      <c r="L37" s="40"/>
      <c r="M37" s="40"/>
      <c r="N37" s="42"/>
      <c r="O37" s="40"/>
      <c r="P37" s="40"/>
      <c r="Q37" s="40"/>
    </row>
    <row r="38" spans="1:17" ht="33.75">
      <c r="A38" s="3" t="s">
        <v>41</v>
      </c>
      <c r="B38" s="23" t="s">
        <v>56</v>
      </c>
      <c r="C38" s="3">
        <v>-15</v>
      </c>
      <c r="D38" s="42"/>
      <c r="E38" s="42"/>
      <c r="F38" s="42"/>
      <c r="G38" s="42"/>
      <c r="H38" s="42"/>
      <c r="I38" s="40"/>
      <c r="J38" s="42"/>
      <c r="K38" s="27"/>
      <c r="L38" s="40"/>
      <c r="M38" s="40"/>
      <c r="N38" s="42"/>
      <c r="O38" s="40"/>
      <c r="P38" s="40"/>
      <c r="Q38" s="40"/>
    </row>
    <row r="39" spans="1:17" ht="22.5">
      <c r="A39" s="3" t="s">
        <v>42</v>
      </c>
      <c r="B39" s="23" t="s">
        <v>101</v>
      </c>
      <c r="C39" s="3">
        <v>-5</v>
      </c>
      <c r="D39" s="42"/>
      <c r="E39" s="42"/>
      <c r="F39" s="42"/>
      <c r="G39" s="42"/>
      <c r="H39" s="42"/>
      <c r="I39" s="40"/>
      <c r="J39" s="42"/>
      <c r="K39" s="27"/>
      <c r="L39" s="40"/>
      <c r="M39" s="40"/>
      <c r="N39" s="42"/>
      <c r="O39" s="40"/>
      <c r="P39" s="40"/>
      <c r="Q39" s="40"/>
    </row>
    <row r="40" spans="1:17" ht="22.5">
      <c r="A40" s="3" t="s">
        <v>43</v>
      </c>
      <c r="B40" s="23" t="s">
        <v>57</v>
      </c>
      <c r="C40" s="3">
        <v>10</v>
      </c>
      <c r="D40" s="42"/>
      <c r="E40" s="42"/>
      <c r="F40" s="42"/>
      <c r="G40" s="42"/>
      <c r="H40" s="42"/>
      <c r="I40" s="40"/>
      <c r="J40" s="42">
        <v>10</v>
      </c>
      <c r="K40" s="27"/>
      <c r="L40" s="40"/>
      <c r="M40" s="40">
        <v>10</v>
      </c>
      <c r="N40" s="42">
        <v>10</v>
      </c>
      <c r="O40" s="40"/>
      <c r="P40" s="40">
        <v>10</v>
      </c>
      <c r="Q40" s="40"/>
    </row>
    <row r="41" spans="1:17" ht="56.25">
      <c r="A41" s="3" t="s">
        <v>44</v>
      </c>
      <c r="B41" s="23" t="s">
        <v>58</v>
      </c>
      <c r="C41" s="3">
        <v>10</v>
      </c>
      <c r="D41" s="42"/>
      <c r="E41" s="42"/>
      <c r="F41" s="42"/>
      <c r="G41" s="42"/>
      <c r="H41" s="42"/>
      <c r="I41" s="40"/>
      <c r="J41" s="42">
        <v>10</v>
      </c>
      <c r="K41" s="27"/>
      <c r="L41" s="40"/>
      <c r="M41" s="40"/>
      <c r="N41" s="42"/>
      <c r="O41" s="40"/>
      <c r="P41" s="40">
        <v>10</v>
      </c>
      <c r="Q41" s="40"/>
    </row>
    <row r="42" spans="1:17" ht="15">
      <c r="A42" s="3"/>
      <c r="B42" s="22" t="s">
        <v>3</v>
      </c>
      <c r="C42" s="3"/>
      <c r="D42" s="42"/>
      <c r="E42" s="42"/>
      <c r="F42" s="42"/>
      <c r="G42" s="42"/>
      <c r="H42" s="42"/>
      <c r="I42" s="40"/>
      <c r="J42" s="42"/>
      <c r="K42" s="27"/>
      <c r="L42" s="40"/>
      <c r="M42" s="40"/>
      <c r="N42" s="42"/>
      <c r="O42" s="40"/>
      <c r="P42" s="40"/>
      <c r="Q42" s="40"/>
    </row>
    <row r="43" spans="1:17" ht="33.75">
      <c r="A43" s="3" t="s">
        <v>46</v>
      </c>
      <c r="B43" s="23" t="s">
        <v>59</v>
      </c>
      <c r="C43" s="3">
        <v>5</v>
      </c>
      <c r="D43" s="42">
        <v>5</v>
      </c>
      <c r="E43" s="42"/>
      <c r="F43" s="42"/>
      <c r="G43" s="42"/>
      <c r="H43" s="42"/>
      <c r="I43" s="40"/>
      <c r="J43" s="42"/>
      <c r="K43" s="27"/>
      <c r="L43" s="40"/>
      <c r="M43" s="40"/>
      <c r="N43" s="42">
        <v>5</v>
      </c>
      <c r="O43" s="40"/>
      <c r="P43" s="40"/>
      <c r="Q43" s="40"/>
    </row>
    <row r="44" spans="1:17" ht="33.75">
      <c r="A44" s="3" t="s">
        <v>47</v>
      </c>
      <c r="B44" s="23" t="s">
        <v>60</v>
      </c>
      <c r="C44" s="3">
        <v>10</v>
      </c>
      <c r="D44" s="42">
        <v>10</v>
      </c>
      <c r="E44" s="42"/>
      <c r="F44" s="42"/>
      <c r="G44" s="42"/>
      <c r="H44" s="42">
        <v>10</v>
      </c>
      <c r="I44" s="40"/>
      <c r="J44" s="42"/>
      <c r="K44" s="27"/>
      <c r="L44" s="40"/>
      <c r="M44" s="40"/>
      <c r="N44" s="42"/>
      <c r="O44" s="40"/>
      <c r="P44" s="40"/>
      <c r="Q44" s="40"/>
    </row>
    <row r="45" spans="1:17" ht="33.75">
      <c r="A45" s="3" t="s">
        <v>48</v>
      </c>
      <c r="B45" s="23" t="s">
        <v>61</v>
      </c>
      <c r="C45" s="3">
        <v>5</v>
      </c>
      <c r="D45" s="42"/>
      <c r="E45" s="42"/>
      <c r="F45" s="42"/>
      <c r="G45" s="42"/>
      <c r="H45" s="42"/>
      <c r="I45" s="40"/>
      <c r="J45" s="42"/>
      <c r="K45" s="27"/>
      <c r="L45" s="40"/>
      <c r="M45" s="40"/>
      <c r="N45" s="42"/>
      <c r="O45" s="40"/>
      <c r="P45" s="40"/>
      <c r="Q45" s="40"/>
    </row>
    <row r="46" spans="1:17" ht="22.5">
      <c r="A46" s="3"/>
      <c r="B46" s="22" t="s">
        <v>83</v>
      </c>
      <c r="C46" s="3"/>
      <c r="D46" s="42"/>
      <c r="E46" s="42"/>
      <c r="F46" s="42"/>
      <c r="G46" s="42"/>
      <c r="H46" s="42"/>
      <c r="I46" s="40"/>
      <c r="J46" s="42"/>
      <c r="K46" s="27"/>
      <c r="L46" s="40"/>
      <c r="M46" s="40"/>
      <c r="N46" s="42"/>
      <c r="O46" s="40"/>
      <c r="P46" s="40"/>
      <c r="Q46" s="40"/>
    </row>
    <row r="47" spans="1:17" ht="22.5">
      <c r="A47" s="3" t="s">
        <v>84</v>
      </c>
      <c r="B47" s="23" t="s">
        <v>67</v>
      </c>
      <c r="C47" s="3">
        <v>-50</v>
      </c>
      <c r="D47" s="42"/>
      <c r="E47" s="42"/>
      <c r="F47" s="42"/>
      <c r="G47" s="42"/>
      <c r="H47" s="42"/>
      <c r="I47" s="40"/>
      <c r="J47" s="42"/>
      <c r="K47" s="27"/>
      <c r="L47" s="40"/>
      <c r="M47" s="40"/>
      <c r="N47" s="42"/>
      <c r="O47" s="40"/>
      <c r="P47" s="40"/>
      <c r="Q47" s="40"/>
    </row>
    <row r="48" spans="1:17" ht="15">
      <c r="A48" s="3" t="s">
        <v>85</v>
      </c>
      <c r="B48" s="23" t="s">
        <v>68</v>
      </c>
      <c r="C48" s="3">
        <v>-20</v>
      </c>
      <c r="D48" s="42"/>
      <c r="E48" s="42"/>
      <c r="F48" s="42"/>
      <c r="G48" s="42"/>
      <c r="H48" s="42"/>
      <c r="I48" s="40"/>
      <c r="J48" s="42"/>
      <c r="K48" s="27"/>
      <c r="L48" s="40"/>
      <c r="M48" s="40"/>
      <c r="N48" s="42"/>
      <c r="O48" s="40"/>
      <c r="P48" s="40"/>
      <c r="Q48" s="40"/>
    </row>
    <row r="49" spans="1:17" ht="22.5">
      <c r="A49" s="3" t="s">
        <v>84</v>
      </c>
      <c r="B49" s="23" t="s">
        <v>94</v>
      </c>
      <c r="C49" s="3">
        <v>-30</v>
      </c>
      <c r="D49" s="42"/>
      <c r="E49" s="42"/>
      <c r="F49" s="42"/>
      <c r="G49" s="42"/>
      <c r="H49" s="42"/>
      <c r="I49" s="40"/>
      <c r="J49" s="42"/>
      <c r="K49" s="27"/>
      <c r="L49" s="40"/>
      <c r="M49" s="40"/>
      <c r="N49" s="42"/>
      <c r="O49" s="40"/>
      <c r="P49" s="40"/>
      <c r="Q49" s="40"/>
    </row>
    <row r="50" spans="1:17" ht="33.75">
      <c r="A50" s="3" t="s">
        <v>86</v>
      </c>
      <c r="B50" s="23" t="s">
        <v>69</v>
      </c>
      <c r="C50" s="3">
        <v>-10</v>
      </c>
      <c r="D50" s="42">
        <v>-10</v>
      </c>
      <c r="E50" s="42">
        <v>-10</v>
      </c>
      <c r="F50" s="42"/>
      <c r="G50" s="42">
        <v>-10</v>
      </c>
      <c r="H50" s="42"/>
      <c r="I50" s="40"/>
      <c r="J50" s="42"/>
      <c r="K50" s="27"/>
      <c r="L50" s="40"/>
      <c r="M50" s="40"/>
      <c r="N50" s="42"/>
      <c r="O50" s="40">
        <v>-10</v>
      </c>
      <c r="P50" s="40">
        <v>-10</v>
      </c>
      <c r="Q50" s="40"/>
    </row>
    <row r="51" spans="1:17" ht="33.75">
      <c r="A51" s="3" t="s">
        <v>87</v>
      </c>
      <c r="B51" s="23" t="s">
        <v>70</v>
      </c>
      <c r="C51" s="3">
        <v>-50</v>
      </c>
      <c r="D51" s="42"/>
      <c r="E51" s="42"/>
      <c r="F51" s="42"/>
      <c r="G51" s="42"/>
      <c r="H51" s="42"/>
      <c r="I51" s="40"/>
      <c r="J51" s="42"/>
      <c r="K51" s="27"/>
      <c r="L51" s="40"/>
      <c r="M51" s="40"/>
      <c r="N51" s="42"/>
      <c r="O51" s="40"/>
      <c r="P51" s="40"/>
      <c r="Q51" s="40"/>
    </row>
    <row r="52" spans="1:17" ht="33.75">
      <c r="A52" s="3" t="s">
        <v>88</v>
      </c>
      <c r="B52" s="23" t="s">
        <v>71</v>
      </c>
      <c r="C52" s="3">
        <v>-50</v>
      </c>
      <c r="D52" s="42"/>
      <c r="E52" s="42"/>
      <c r="F52" s="42"/>
      <c r="G52" s="42"/>
      <c r="H52" s="42"/>
      <c r="I52" s="40"/>
      <c r="J52" s="42"/>
      <c r="K52" s="27"/>
      <c r="L52" s="40"/>
      <c r="M52" s="40"/>
      <c r="N52" s="42"/>
      <c r="O52" s="40"/>
      <c r="P52" s="40"/>
      <c r="Q52" s="40"/>
    </row>
    <row r="53" spans="1:17" ht="33.75">
      <c r="A53" s="3" t="s">
        <v>89</v>
      </c>
      <c r="B53" s="23" t="s">
        <v>102</v>
      </c>
      <c r="C53" s="3">
        <v>-10</v>
      </c>
      <c r="D53" s="42"/>
      <c r="E53" s="42"/>
      <c r="F53" s="42"/>
      <c r="G53" s="42"/>
      <c r="H53" s="42"/>
      <c r="I53" s="40"/>
      <c r="J53" s="42"/>
      <c r="K53" s="27"/>
      <c r="L53" s="40"/>
      <c r="M53" s="40"/>
      <c r="N53" s="42"/>
      <c r="O53" s="40">
        <v>-5</v>
      </c>
      <c r="P53" s="40"/>
      <c r="Q53" s="40"/>
    </row>
    <row r="54" spans="1:17" ht="15">
      <c r="A54" s="3" t="s">
        <v>90</v>
      </c>
      <c r="B54" s="23" t="s">
        <v>81</v>
      </c>
      <c r="C54" s="3">
        <v>-20</v>
      </c>
      <c r="D54" s="42"/>
      <c r="E54" s="42"/>
      <c r="F54" s="42"/>
      <c r="G54" s="42"/>
      <c r="H54" s="42"/>
      <c r="I54" s="40"/>
      <c r="J54" s="42"/>
      <c r="K54" s="27"/>
      <c r="L54" s="40"/>
      <c r="M54" s="40"/>
      <c r="N54" s="42"/>
      <c r="O54" s="40"/>
      <c r="P54" s="40"/>
      <c r="Q54" s="40"/>
    </row>
    <row r="55" spans="1:17" ht="22.5">
      <c r="A55" s="3" t="s">
        <v>91</v>
      </c>
      <c r="B55" s="23" t="s">
        <v>72</v>
      </c>
      <c r="C55" s="3">
        <v>-10</v>
      </c>
      <c r="D55" s="42"/>
      <c r="E55" s="42"/>
      <c r="F55" s="42"/>
      <c r="G55" s="42"/>
      <c r="H55" s="42"/>
      <c r="I55" s="40"/>
      <c r="J55" s="42"/>
      <c r="K55" s="27"/>
      <c r="L55" s="40"/>
      <c r="M55" s="40"/>
      <c r="N55" s="42"/>
      <c r="O55" s="40"/>
      <c r="P55" s="40"/>
      <c r="Q55" s="40"/>
    </row>
    <row r="56" spans="1:17" ht="22.5">
      <c r="A56" s="3" t="s">
        <v>92</v>
      </c>
      <c r="B56" s="23" t="s">
        <v>95</v>
      </c>
      <c r="C56" s="3">
        <v>-50</v>
      </c>
      <c r="D56" s="42"/>
      <c r="E56" s="42"/>
      <c r="F56" s="42"/>
      <c r="G56" s="42"/>
      <c r="H56" s="42"/>
      <c r="I56" s="40"/>
      <c r="J56" s="42"/>
      <c r="K56" s="27"/>
      <c r="L56" s="40"/>
      <c r="M56" s="40"/>
      <c r="N56" s="42"/>
      <c r="O56" s="40"/>
      <c r="P56" s="40"/>
      <c r="Q56" s="40"/>
    </row>
    <row r="57" spans="1:17" ht="15">
      <c r="A57" s="3"/>
      <c r="B57" s="23"/>
      <c r="C57" s="3"/>
      <c r="D57" s="42"/>
      <c r="E57" s="42"/>
      <c r="F57" s="42"/>
      <c r="G57" s="42"/>
      <c r="H57" s="42"/>
      <c r="I57" s="40"/>
      <c r="J57" s="42"/>
      <c r="K57" s="27"/>
      <c r="L57" s="40"/>
      <c r="M57" s="40"/>
      <c r="N57" s="42"/>
      <c r="O57" s="40"/>
      <c r="P57" s="40"/>
      <c r="Q57" s="40"/>
    </row>
    <row r="58" spans="1:17" ht="15">
      <c r="A58" s="3">
        <v>11</v>
      </c>
      <c r="B58" s="22" t="s">
        <v>93</v>
      </c>
      <c r="C58" s="3"/>
      <c r="D58" s="42"/>
      <c r="E58" s="42"/>
      <c r="F58" s="42"/>
      <c r="G58" s="42"/>
      <c r="H58" s="42"/>
      <c r="I58" s="40"/>
      <c r="J58" s="42"/>
      <c r="K58" s="27"/>
      <c r="L58" s="40"/>
      <c r="M58" s="40"/>
      <c r="N58" s="42"/>
      <c r="O58" s="40"/>
      <c r="P58" s="40"/>
      <c r="Q58" s="40"/>
    </row>
    <row r="59" spans="1:17" ht="15">
      <c r="A59" s="3"/>
      <c r="B59" s="23" t="s">
        <v>73</v>
      </c>
      <c r="C59" s="3">
        <v>-10</v>
      </c>
      <c r="D59" s="42"/>
      <c r="E59" s="42"/>
      <c r="F59" s="42"/>
      <c r="G59" s="42"/>
      <c r="H59" s="42"/>
      <c r="I59" s="40"/>
      <c r="J59" s="42"/>
      <c r="K59" s="27"/>
      <c r="L59" s="40"/>
      <c r="M59" s="40"/>
      <c r="N59" s="42"/>
      <c r="O59" s="40"/>
      <c r="P59" s="40"/>
      <c r="Q59" s="40"/>
    </row>
    <row r="60" spans="1:17" ht="15">
      <c r="A60" s="3"/>
      <c r="B60" s="23" t="s">
        <v>76</v>
      </c>
      <c r="C60" s="3">
        <v>10</v>
      </c>
      <c r="D60" s="42"/>
      <c r="E60" s="42"/>
      <c r="F60" s="42"/>
      <c r="G60" s="42"/>
      <c r="H60" s="42"/>
      <c r="I60" s="40"/>
      <c r="J60" s="42"/>
      <c r="K60" s="27"/>
      <c r="L60" s="40"/>
      <c r="M60" s="40"/>
      <c r="N60" s="42"/>
      <c r="O60" s="40"/>
      <c r="P60" s="40"/>
      <c r="Q60" s="40"/>
    </row>
    <row r="61" spans="1:17" ht="15">
      <c r="A61" s="3"/>
      <c r="B61" s="23" t="s">
        <v>77</v>
      </c>
      <c r="C61" s="3">
        <v>0</v>
      </c>
      <c r="D61" s="42"/>
      <c r="E61" s="42"/>
      <c r="F61" s="42"/>
      <c r="G61" s="42"/>
      <c r="H61" s="42"/>
      <c r="I61" s="40"/>
      <c r="J61" s="42"/>
      <c r="K61" s="27"/>
      <c r="L61" s="40"/>
      <c r="M61" s="40"/>
      <c r="N61" s="42"/>
      <c r="O61" s="40"/>
      <c r="P61" s="40"/>
      <c r="Q61" s="40"/>
    </row>
    <row r="62" spans="1:17" ht="15">
      <c r="A62" s="3"/>
      <c r="B62" s="23" t="s">
        <v>78</v>
      </c>
      <c r="C62" s="3">
        <v>-10</v>
      </c>
      <c r="D62" s="42"/>
      <c r="E62" s="42"/>
      <c r="F62" s="42"/>
      <c r="G62" s="42"/>
      <c r="H62" s="42"/>
      <c r="I62" s="40"/>
      <c r="J62" s="42"/>
      <c r="K62" s="27"/>
      <c r="L62" s="40"/>
      <c r="M62" s="40"/>
      <c r="N62" s="42"/>
      <c r="O62" s="40"/>
      <c r="P62" s="40"/>
      <c r="Q62" s="40"/>
    </row>
    <row r="63" spans="1:17" ht="15">
      <c r="A63" s="3"/>
      <c r="B63" s="23" t="s">
        <v>79</v>
      </c>
      <c r="C63" s="3">
        <v>-20</v>
      </c>
      <c r="D63" s="42"/>
      <c r="E63" s="42"/>
      <c r="F63" s="42"/>
      <c r="G63" s="42"/>
      <c r="H63" s="42"/>
      <c r="I63" s="40"/>
      <c r="J63" s="42"/>
      <c r="K63" s="27"/>
      <c r="L63" s="40"/>
      <c r="M63" s="40"/>
      <c r="N63" s="42"/>
      <c r="O63" s="40"/>
      <c r="P63" s="40"/>
      <c r="Q63" s="40"/>
    </row>
    <row r="64" spans="1:17" ht="15">
      <c r="A64" s="3"/>
      <c r="B64" s="23" t="s">
        <v>80</v>
      </c>
      <c r="C64" s="3">
        <v>-50</v>
      </c>
      <c r="D64" s="42"/>
      <c r="E64" s="42"/>
      <c r="F64" s="42"/>
      <c r="G64" s="42"/>
      <c r="H64" s="42"/>
      <c r="I64" s="40"/>
      <c r="J64" s="42"/>
      <c r="K64" s="27"/>
      <c r="L64" s="40"/>
      <c r="M64" s="40"/>
      <c r="N64" s="42"/>
      <c r="O64" s="40"/>
      <c r="P64" s="40"/>
      <c r="Q64" s="40"/>
    </row>
    <row r="65" spans="1:17" ht="15">
      <c r="A65" s="3"/>
      <c r="B65" s="23"/>
      <c r="C65" s="3"/>
      <c r="D65" s="42"/>
      <c r="E65" s="42"/>
      <c r="F65" s="42"/>
      <c r="G65" s="42"/>
      <c r="H65" s="42"/>
      <c r="I65" s="40"/>
      <c r="J65" s="42"/>
      <c r="K65" s="27"/>
      <c r="L65" s="40"/>
      <c r="M65" s="40"/>
      <c r="N65" s="42"/>
      <c r="O65" s="40"/>
      <c r="P65" s="40"/>
      <c r="Q65" s="40"/>
    </row>
    <row r="66" spans="1:17" ht="15">
      <c r="A66" s="3">
        <v>12</v>
      </c>
      <c r="B66" s="22" t="s">
        <v>4</v>
      </c>
      <c r="C66" s="3"/>
      <c r="D66" s="42"/>
      <c r="E66" s="42"/>
      <c r="F66" s="42"/>
      <c r="G66" s="42"/>
      <c r="H66" s="42"/>
      <c r="I66" s="40"/>
      <c r="J66" s="42"/>
      <c r="K66" s="27"/>
      <c r="L66" s="40"/>
      <c r="M66" s="40"/>
      <c r="N66" s="42"/>
      <c r="O66" s="40"/>
      <c r="P66" s="40"/>
      <c r="Q66" s="40"/>
    </row>
    <row r="67" spans="1:17" ht="22.5">
      <c r="A67" s="3"/>
      <c r="B67" s="23" t="s">
        <v>74</v>
      </c>
      <c r="C67" s="3">
        <v>-30</v>
      </c>
      <c r="D67" s="42"/>
      <c r="E67" s="42"/>
      <c r="F67" s="42"/>
      <c r="G67" s="42"/>
      <c r="H67" s="42"/>
      <c r="I67" s="40"/>
      <c r="J67" s="42"/>
      <c r="K67" s="27"/>
      <c r="L67" s="40"/>
      <c r="M67" s="40"/>
      <c r="N67" s="42"/>
      <c r="O67" s="40"/>
      <c r="P67" s="40"/>
      <c r="Q67" s="40"/>
    </row>
    <row r="68" spans="1:17" ht="15">
      <c r="A68" s="3"/>
      <c r="B68" s="23" t="s">
        <v>75</v>
      </c>
      <c r="C68" s="3">
        <v>-20</v>
      </c>
      <c r="D68" s="42"/>
      <c r="E68" s="42"/>
      <c r="F68" s="42"/>
      <c r="G68" s="42"/>
      <c r="H68" s="42"/>
      <c r="I68" s="40"/>
      <c r="J68" s="42"/>
      <c r="K68" s="27"/>
      <c r="L68" s="40"/>
      <c r="M68" s="40"/>
      <c r="N68" s="42">
        <v>-20</v>
      </c>
      <c r="O68" s="40"/>
      <c r="P68" s="40"/>
      <c r="Q68" s="40">
        <v>-20</v>
      </c>
    </row>
    <row r="69" spans="1:17" ht="33.75">
      <c r="A69" s="3"/>
      <c r="B69" s="23" t="s">
        <v>82</v>
      </c>
      <c r="C69" s="3">
        <v>-30</v>
      </c>
      <c r="D69" s="42"/>
      <c r="E69" s="42"/>
      <c r="F69" s="42"/>
      <c r="G69" s="42"/>
      <c r="H69" s="42"/>
      <c r="I69" s="40"/>
      <c r="J69" s="42"/>
      <c r="K69" s="27"/>
      <c r="L69" s="40"/>
      <c r="M69" s="40"/>
      <c r="N69" s="42"/>
      <c r="O69" s="40"/>
      <c r="P69" s="40"/>
      <c r="Q69" s="40"/>
    </row>
    <row r="70" spans="1:17" ht="15">
      <c r="A70" s="3">
        <v>13</v>
      </c>
      <c r="B70" s="22" t="s">
        <v>103</v>
      </c>
      <c r="C70" s="3"/>
      <c r="D70" s="42">
        <v>-30</v>
      </c>
      <c r="E70" s="42">
        <v>30</v>
      </c>
      <c r="F70" s="42">
        <v>-30</v>
      </c>
      <c r="G70" s="42">
        <v>-15</v>
      </c>
      <c r="H70" s="42">
        <v>20</v>
      </c>
      <c r="I70" s="40">
        <v>-15</v>
      </c>
      <c r="J70" s="42">
        <v>-15</v>
      </c>
      <c r="K70" s="27"/>
      <c r="L70" s="40">
        <v>-30</v>
      </c>
      <c r="M70" s="40"/>
      <c r="N70" s="42"/>
      <c r="O70" s="40">
        <v>-30</v>
      </c>
      <c r="P70" s="40">
        <v>-30</v>
      </c>
      <c r="Q70" s="40"/>
    </row>
    <row r="71" spans="1:17" ht="22.5">
      <c r="A71" s="3">
        <v>14</v>
      </c>
      <c r="B71" s="22" t="s">
        <v>105</v>
      </c>
      <c r="C71" s="3"/>
      <c r="D71" s="42"/>
      <c r="E71" s="42"/>
      <c r="F71" s="42"/>
      <c r="G71" s="42"/>
      <c r="H71" s="42"/>
      <c r="I71" s="40"/>
      <c r="J71" s="42"/>
      <c r="K71" s="27"/>
      <c r="L71" s="40"/>
      <c r="M71" s="40">
        <v>30</v>
      </c>
      <c r="N71" s="42"/>
      <c r="O71" s="40"/>
      <c r="P71" s="40"/>
      <c r="Q71" s="40"/>
    </row>
    <row r="72" spans="1:17" ht="15">
      <c r="A72" s="3" t="s">
        <v>106</v>
      </c>
      <c r="B72" s="23" t="s">
        <v>156</v>
      </c>
      <c r="C72" s="3"/>
      <c r="D72" s="42"/>
      <c r="E72" s="42"/>
      <c r="F72" s="42"/>
      <c r="G72" s="42"/>
      <c r="H72" s="42"/>
      <c r="I72" s="40"/>
      <c r="J72" s="42">
        <v>30</v>
      </c>
      <c r="K72" s="27"/>
      <c r="L72" s="40"/>
      <c r="M72" s="40">
        <v>30</v>
      </c>
      <c r="N72" s="42"/>
      <c r="O72" s="40"/>
      <c r="P72" s="40">
        <v>30</v>
      </c>
      <c r="Q72" s="40"/>
    </row>
    <row r="73" spans="1:17" ht="15">
      <c r="A73" s="3" t="s">
        <v>107</v>
      </c>
      <c r="B73" s="23"/>
      <c r="C73" s="3"/>
      <c r="D73" s="42"/>
      <c r="E73" s="42"/>
      <c r="F73" s="42"/>
      <c r="G73" s="42"/>
      <c r="H73" s="42"/>
      <c r="I73" s="40"/>
      <c r="J73" s="42"/>
      <c r="K73" s="27"/>
      <c r="L73" s="40"/>
      <c r="M73" s="40"/>
      <c r="N73" s="42"/>
      <c r="O73" s="40"/>
      <c r="P73" s="40"/>
      <c r="Q73" s="40"/>
    </row>
    <row r="74" spans="1:17" ht="15">
      <c r="A74" s="3" t="s">
        <v>108</v>
      </c>
      <c r="B74" s="23"/>
      <c r="C74" s="3"/>
      <c r="D74" s="42"/>
      <c r="E74" s="42"/>
      <c r="F74" s="42"/>
      <c r="G74" s="42"/>
      <c r="H74" s="42"/>
      <c r="I74" s="40"/>
      <c r="J74" s="42"/>
      <c r="K74" s="27"/>
      <c r="L74" s="40"/>
      <c r="M74" s="40"/>
      <c r="N74" s="42"/>
      <c r="O74" s="40"/>
      <c r="P74" s="40"/>
      <c r="Q74" s="40"/>
    </row>
    <row r="75" spans="1:17" ht="15">
      <c r="A75" s="3" t="s">
        <v>109</v>
      </c>
      <c r="B75" s="23"/>
      <c r="C75" s="3"/>
      <c r="D75" s="42"/>
      <c r="E75" s="42"/>
      <c r="F75" s="42"/>
      <c r="G75" s="42"/>
      <c r="H75" s="42"/>
      <c r="I75" s="40"/>
      <c r="J75" s="42"/>
      <c r="K75" s="27"/>
      <c r="L75" s="40"/>
      <c r="M75" s="40"/>
      <c r="N75" s="42"/>
      <c r="O75" s="40"/>
      <c r="P75" s="40"/>
      <c r="Q75" s="40"/>
    </row>
    <row r="76" spans="1:17" ht="15">
      <c r="A76" s="3" t="s">
        <v>110</v>
      </c>
      <c r="B76" s="23"/>
      <c r="C76" s="3"/>
      <c r="D76" s="42"/>
      <c r="E76" s="42"/>
      <c r="F76" s="42"/>
      <c r="G76" s="42"/>
      <c r="H76" s="42"/>
      <c r="I76" s="40"/>
      <c r="J76" s="42"/>
      <c r="K76" s="27"/>
      <c r="L76" s="40"/>
      <c r="M76" s="40"/>
      <c r="N76" s="42"/>
      <c r="O76" s="40"/>
      <c r="P76" s="40"/>
      <c r="Q76" s="40"/>
    </row>
  </sheetData>
  <sheetProtection/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4" sqref="E14"/>
    </sheetView>
  </sheetViews>
  <sheetFormatPr defaultColWidth="9.140625" defaultRowHeight="15"/>
  <cols>
    <col min="1" max="1" width="5.00390625" style="2" bestFit="1" customWidth="1"/>
    <col min="2" max="2" width="33.7109375" style="20" customWidth="1"/>
    <col min="3" max="3" width="7.7109375" style="12" customWidth="1"/>
    <col min="4" max="4" width="9.7109375" style="43" customWidth="1"/>
    <col min="5" max="5" width="10.140625" style="43" customWidth="1"/>
    <col min="6" max="6" width="11.00390625" style="43" customWidth="1"/>
    <col min="7" max="7" width="9.421875" style="41" bestFit="1" customWidth="1"/>
    <col min="8" max="8" width="9.28125" style="41" bestFit="1" customWidth="1"/>
    <col min="9" max="9" width="8.421875" style="41" customWidth="1"/>
    <col min="10" max="10" width="9.421875" style="41" bestFit="1" customWidth="1"/>
    <col min="11" max="11" width="9.421875" style="58" bestFit="1" customWidth="1"/>
    <col min="12" max="12" width="9.8515625" style="41" customWidth="1"/>
    <col min="13" max="13" width="8.421875" style="41" customWidth="1"/>
    <col min="14" max="14" width="9.421875" style="41" bestFit="1" customWidth="1"/>
    <col min="15" max="17" width="8.421875" style="41" customWidth="1"/>
  </cols>
  <sheetData>
    <row r="1" spans="2:17" ht="45">
      <c r="B1" s="24" t="s">
        <v>162</v>
      </c>
      <c r="D1" s="35" t="s">
        <v>112</v>
      </c>
      <c r="E1" s="35" t="s">
        <v>113</v>
      </c>
      <c r="F1" s="35" t="s">
        <v>114</v>
      </c>
      <c r="G1" s="42" t="s">
        <v>115</v>
      </c>
      <c r="H1" s="42" t="s">
        <v>116</v>
      </c>
      <c r="I1" s="35" t="s">
        <v>117</v>
      </c>
      <c r="J1" s="42" t="s">
        <v>118</v>
      </c>
      <c r="K1" s="27" t="s">
        <v>119</v>
      </c>
      <c r="L1" s="35">
        <v>26</v>
      </c>
      <c r="M1" s="35" t="s">
        <v>120</v>
      </c>
      <c r="N1" s="42" t="s">
        <v>121</v>
      </c>
      <c r="O1" s="35" t="s">
        <v>122</v>
      </c>
      <c r="P1" s="35" t="s">
        <v>123</v>
      </c>
      <c r="Q1" s="35" t="s">
        <v>124</v>
      </c>
    </row>
    <row r="2" spans="2:17" ht="11.25" customHeight="1">
      <c r="B2" s="30" t="s">
        <v>164</v>
      </c>
      <c r="C2" s="18"/>
      <c r="D2" s="42"/>
      <c r="E2" s="42"/>
      <c r="F2" s="42"/>
      <c r="G2" s="42"/>
      <c r="H2" s="42"/>
      <c r="I2" s="42"/>
      <c r="J2" s="42"/>
      <c r="K2" s="27"/>
      <c r="L2" s="42"/>
      <c r="M2" s="42"/>
      <c r="N2" s="42"/>
      <c r="O2" s="42"/>
      <c r="P2" s="42"/>
      <c r="Q2" s="42"/>
    </row>
    <row r="3" spans="2:17" ht="15">
      <c r="B3" s="21" t="s">
        <v>134</v>
      </c>
      <c r="C3" s="18"/>
      <c r="D3" s="36"/>
      <c r="E3" s="36"/>
      <c r="F3" s="36"/>
      <c r="G3" s="36"/>
      <c r="H3" s="36"/>
      <c r="I3" s="36"/>
      <c r="J3" s="36"/>
      <c r="K3" s="49"/>
      <c r="L3" s="36"/>
      <c r="M3" s="36"/>
      <c r="N3" s="36"/>
      <c r="O3" s="36"/>
      <c r="P3" s="36"/>
      <c r="Q3" s="36"/>
    </row>
    <row r="4" spans="2:17" ht="15">
      <c r="B4" s="21" t="s">
        <v>63</v>
      </c>
      <c r="C4" s="18"/>
      <c r="D4" s="36"/>
      <c r="E4" s="36"/>
      <c r="F4" s="36"/>
      <c r="G4" s="36"/>
      <c r="H4" s="36"/>
      <c r="I4" s="36"/>
      <c r="J4" s="36"/>
      <c r="K4" s="49"/>
      <c r="L4" s="36"/>
      <c r="M4" s="36"/>
      <c r="N4" s="36"/>
      <c r="O4" s="36"/>
      <c r="P4" s="36"/>
      <c r="Q4" s="36"/>
    </row>
    <row r="5" spans="2:17" ht="15">
      <c r="B5" s="21" t="s">
        <v>64</v>
      </c>
      <c r="C5" s="18"/>
      <c r="D5" s="36"/>
      <c r="E5" s="36"/>
      <c r="F5" s="36"/>
      <c r="G5" s="36"/>
      <c r="H5" s="36"/>
      <c r="I5" s="36"/>
      <c r="J5" s="36"/>
      <c r="K5" s="49"/>
      <c r="L5" s="36"/>
      <c r="M5" s="36"/>
      <c r="N5" s="36"/>
      <c r="O5" s="36"/>
      <c r="P5" s="36"/>
      <c r="Q5" s="36"/>
    </row>
    <row r="6" spans="2:17" ht="15">
      <c r="B6" s="21" t="s">
        <v>135</v>
      </c>
      <c r="C6" s="18"/>
      <c r="D6" s="37">
        <f>D5-D3</f>
        <v>0</v>
      </c>
      <c r="E6" s="37">
        <f aca="true" t="shared" si="0" ref="E6:Q6">E5-E3</f>
        <v>0</v>
      </c>
      <c r="F6" s="37">
        <f t="shared" si="0"/>
        <v>0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37">
        <f t="shared" si="0"/>
        <v>0</v>
      </c>
      <c r="K6" s="50">
        <f t="shared" si="0"/>
        <v>0</v>
      </c>
      <c r="L6" s="37">
        <f t="shared" si="0"/>
        <v>0</v>
      </c>
      <c r="M6" s="37">
        <f t="shared" si="0"/>
        <v>0</v>
      </c>
      <c r="N6" s="37">
        <f t="shared" si="0"/>
        <v>0</v>
      </c>
      <c r="O6" s="37">
        <f t="shared" si="0"/>
        <v>0</v>
      </c>
      <c r="P6" s="37">
        <f t="shared" si="0"/>
        <v>0</v>
      </c>
      <c r="Q6" s="37">
        <f t="shared" si="0"/>
        <v>0</v>
      </c>
    </row>
    <row r="7" spans="2:17" ht="15">
      <c r="B7" s="21" t="s">
        <v>136</v>
      </c>
      <c r="C7" s="18"/>
      <c r="D7" s="37">
        <f>D5-D4</f>
        <v>0</v>
      </c>
      <c r="E7" s="37">
        <f aca="true" t="shared" si="1" ref="E7:Q7">E5-E4</f>
        <v>0</v>
      </c>
      <c r="F7" s="37">
        <f t="shared" si="1"/>
        <v>0</v>
      </c>
      <c r="G7" s="37">
        <f t="shared" si="1"/>
        <v>0</v>
      </c>
      <c r="H7" s="37">
        <f t="shared" si="1"/>
        <v>0</v>
      </c>
      <c r="I7" s="37">
        <f t="shared" si="1"/>
        <v>0</v>
      </c>
      <c r="J7" s="37">
        <f t="shared" si="1"/>
        <v>0</v>
      </c>
      <c r="K7" s="50">
        <f t="shared" si="1"/>
        <v>0</v>
      </c>
      <c r="L7" s="37">
        <f t="shared" si="1"/>
        <v>0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0</v>
      </c>
      <c r="Q7" s="37">
        <f t="shared" si="1"/>
        <v>0</v>
      </c>
    </row>
    <row r="8" spans="2:17" ht="15">
      <c r="B8" s="21" t="s">
        <v>139</v>
      </c>
      <c r="C8" s="18"/>
      <c r="D8" s="38"/>
      <c r="E8" s="38"/>
      <c r="F8" s="38"/>
      <c r="G8" s="38"/>
      <c r="H8" s="38"/>
      <c r="I8" s="38"/>
      <c r="J8" s="38"/>
      <c r="K8" s="51" t="s">
        <v>141</v>
      </c>
      <c r="L8" s="38"/>
      <c r="M8" s="38"/>
      <c r="N8" s="38"/>
      <c r="O8" s="38"/>
      <c r="P8" s="38"/>
      <c r="Q8" s="38"/>
    </row>
    <row r="9" spans="2:17" ht="23.25">
      <c r="B9" s="21" t="s">
        <v>144</v>
      </c>
      <c r="C9" s="69">
        <f>MIN(C10*1.3,-130)</f>
        <v>-130</v>
      </c>
      <c r="D9" s="47"/>
      <c r="E9" s="47"/>
      <c r="F9" s="47"/>
      <c r="G9" s="47"/>
      <c r="H9" s="47"/>
      <c r="I9" s="47"/>
      <c r="J9" s="47"/>
      <c r="K9" s="52">
        <v>-200</v>
      </c>
      <c r="L9" s="47"/>
      <c r="M9" s="47"/>
      <c r="N9" s="47"/>
      <c r="O9" s="47"/>
      <c r="P9" s="47"/>
      <c r="Q9" s="47"/>
    </row>
    <row r="10" spans="2:17" ht="15">
      <c r="B10" s="21" t="s">
        <v>142</v>
      </c>
      <c r="C10" s="69">
        <f>MIN(D10:Q10)</f>
        <v>-60</v>
      </c>
      <c r="D10" s="47">
        <f>SUM(D14:D109)</f>
        <v>30</v>
      </c>
      <c r="E10" s="47">
        <f aca="true" t="shared" si="2" ref="E10:Q10">SUM(E14:E109)</f>
        <v>-30</v>
      </c>
      <c r="F10" s="47">
        <f t="shared" si="2"/>
        <v>0</v>
      </c>
      <c r="G10" s="47">
        <f t="shared" si="2"/>
        <v>-40</v>
      </c>
      <c r="H10" s="47">
        <f t="shared" si="2"/>
        <v>-40</v>
      </c>
      <c r="I10" s="47">
        <f t="shared" si="2"/>
        <v>-10</v>
      </c>
      <c r="J10" s="47">
        <f t="shared" si="2"/>
        <v>-40</v>
      </c>
      <c r="K10" s="52">
        <f t="shared" si="2"/>
        <v>0</v>
      </c>
      <c r="L10" s="47">
        <f t="shared" si="2"/>
        <v>-30</v>
      </c>
      <c r="M10" s="47">
        <f t="shared" si="2"/>
        <v>-50</v>
      </c>
      <c r="N10" s="47">
        <f t="shared" si="2"/>
        <v>0</v>
      </c>
      <c r="O10" s="47">
        <f t="shared" si="2"/>
        <v>-60</v>
      </c>
      <c r="P10" s="47">
        <f t="shared" si="2"/>
        <v>0</v>
      </c>
      <c r="Q10" s="47">
        <f t="shared" si="2"/>
        <v>0</v>
      </c>
    </row>
    <row r="11" spans="2:17" ht="15">
      <c r="B11" s="21" t="s">
        <v>143</v>
      </c>
      <c r="C11" s="18"/>
      <c r="D11" s="44">
        <f>D10+D9</f>
        <v>30</v>
      </c>
      <c r="E11" s="44">
        <f aca="true" t="shared" si="3" ref="E11:Q11">E10+E9</f>
        <v>-30</v>
      </c>
      <c r="F11" s="44">
        <f t="shared" si="3"/>
        <v>0</v>
      </c>
      <c r="G11" s="44">
        <f t="shared" si="3"/>
        <v>-40</v>
      </c>
      <c r="H11" s="44">
        <f t="shared" si="3"/>
        <v>-40</v>
      </c>
      <c r="I11" s="44">
        <f t="shared" si="3"/>
        <v>-10</v>
      </c>
      <c r="J11" s="44">
        <f t="shared" si="3"/>
        <v>-40</v>
      </c>
      <c r="K11" s="53">
        <f t="shared" si="3"/>
        <v>-200</v>
      </c>
      <c r="L11" s="44">
        <f t="shared" si="3"/>
        <v>-30</v>
      </c>
      <c r="M11" s="44">
        <f t="shared" si="3"/>
        <v>-50</v>
      </c>
      <c r="N11" s="44">
        <f t="shared" si="3"/>
        <v>0</v>
      </c>
      <c r="O11" s="44">
        <f t="shared" si="3"/>
        <v>-60</v>
      </c>
      <c r="P11" s="44">
        <f t="shared" si="3"/>
        <v>0</v>
      </c>
      <c r="Q11" s="44">
        <f t="shared" si="3"/>
        <v>0</v>
      </c>
    </row>
    <row r="12" spans="2:17" ht="15">
      <c r="B12" s="21" t="s">
        <v>137</v>
      </c>
      <c r="C12" s="45">
        <f>100/(-C9-C10)</f>
        <v>0.5263157894736842</v>
      </c>
      <c r="D12" s="39">
        <f>D11*$C$12</f>
        <v>15.789473684210526</v>
      </c>
      <c r="E12" s="39">
        <f aca="true" t="shared" si="4" ref="E12:P12">E11*$C$12</f>
        <v>-15.789473684210526</v>
      </c>
      <c r="F12" s="39">
        <f t="shared" si="4"/>
        <v>0</v>
      </c>
      <c r="G12" s="39">
        <f t="shared" si="4"/>
        <v>-21.052631578947366</v>
      </c>
      <c r="H12" s="39">
        <f t="shared" si="4"/>
        <v>-21.052631578947366</v>
      </c>
      <c r="I12" s="39">
        <f t="shared" si="4"/>
        <v>-5.263157894736842</v>
      </c>
      <c r="J12" s="39">
        <f t="shared" si="4"/>
        <v>-21.052631578947366</v>
      </c>
      <c r="K12" s="39">
        <f t="shared" si="4"/>
        <v>-105.26315789473684</v>
      </c>
      <c r="L12" s="39">
        <f t="shared" si="4"/>
        <v>-15.789473684210526</v>
      </c>
      <c r="M12" s="39">
        <f t="shared" si="4"/>
        <v>-26.31578947368421</v>
      </c>
      <c r="N12" s="39">
        <f t="shared" si="4"/>
        <v>0</v>
      </c>
      <c r="O12" s="39">
        <f t="shared" si="4"/>
        <v>-31.57894736842105</v>
      </c>
      <c r="P12" s="39">
        <f t="shared" si="4"/>
        <v>0</v>
      </c>
      <c r="Q12" s="39"/>
    </row>
    <row r="13" spans="2:17" ht="15">
      <c r="B13" s="21" t="s">
        <v>138</v>
      </c>
      <c r="C13" s="18"/>
      <c r="D13" s="70">
        <v>1</v>
      </c>
      <c r="E13" s="70">
        <v>4</v>
      </c>
      <c r="F13" s="75">
        <v>2</v>
      </c>
      <c r="G13" s="70"/>
      <c r="H13" s="70"/>
      <c r="I13" s="73">
        <v>3</v>
      </c>
      <c r="J13" s="70"/>
      <c r="K13" s="72" t="s">
        <v>141</v>
      </c>
      <c r="L13" s="73">
        <v>4</v>
      </c>
      <c r="M13" s="73"/>
      <c r="N13" s="70">
        <v>2</v>
      </c>
      <c r="O13" s="73"/>
      <c r="P13" s="73">
        <v>2</v>
      </c>
      <c r="Q13" s="73">
        <v>2</v>
      </c>
    </row>
    <row r="14" spans="1:17" ht="15">
      <c r="A14" s="3"/>
      <c r="B14" s="22" t="s">
        <v>0</v>
      </c>
      <c r="C14" s="9"/>
      <c r="D14" s="42"/>
      <c r="E14" s="42"/>
      <c r="F14" s="42"/>
      <c r="G14" s="42"/>
      <c r="H14" s="42"/>
      <c r="I14" s="40"/>
      <c r="J14" s="42"/>
      <c r="K14" s="27"/>
      <c r="L14" s="40"/>
      <c r="M14" s="40"/>
      <c r="N14" s="42"/>
      <c r="O14" s="40"/>
      <c r="P14" s="40"/>
      <c r="Q14" s="40"/>
    </row>
    <row r="15" spans="1:17" ht="45">
      <c r="A15" s="3" t="s">
        <v>15</v>
      </c>
      <c r="B15" s="23" t="s">
        <v>96</v>
      </c>
      <c r="C15" s="3">
        <v>-10</v>
      </c>
      <c r="D15" s="42"/>
      <c r="E15" s="42"/>
      <c r="F15" s="42"/>
      <c r="G15" s="42"/>
      <c r="H15" s="42"/>
      <c r="I15" s="40"/>
      <c r="J15" s="42"/>
      <c r="K15" s="27"/>
      <c r="L15" s="40"/>
      <c r="M15" s="40"/>
      <c r="N15" s="42"/>
      <c r="O15" s="40"/>
      <c r="P15" s="40"/>
      <c r="Q15" s="40"/>
    </row>
    <row r="16" spans="1:17" ht="22.5">
      <c r="A16" s="3" t="s">
        <v>16</v>
      </c>
      <c r="B16" s="23" t="s">
        <v>97</v>
      </c>
      <c r="C16" s="3">
        <v>-10</v>
      </c>
      <c r="D16" s="42"/>
      <c r="E16" s="42"/>
      <c r="F16" s="42"/>
      <c r="G16" s="42"/>
      <c r="H16" s="42"/>
      <c r="I16" s="40"/>
      <c r="J16" s="42"/>
      <c r="K16" s="27"/>
      <c r="L16" s="40"/>
      <c r="M16" s="40"/>
      <c r="N16" s="42"/>
      <c r="O16" s="40"/>
      <c r="P16" s="40"/>
      <c r="Q16" s="40"/>
    </row>
    <row r="17" spans="1:17" ht="22.5">
      <c r="A17" s="3" t="s">
        <v>17</v>
      </c>
      <c r="B17" s="23" t="s">
        <v>8</v>
      </c>
      <c r="C17" s="3">
        <v>-5</v>
      </c>
      <c r="D17" s="42"/>
      <c r="E17" s="42"/>
      <c r="F17" s="42"/>
      <c r="G17" s="42"/>
      <c r="H17" s="42"/>
      <c r="I17" s="40"/>
      <c r="J17" s="42"/>
      <c r="K17" s="27"/>
      <c r="L17" s="40"/>
      <c r="M17" s="40"/>
      <c r="N17" s="42"/>
      <c r="O17" s="40"/>
      <c r="P17" s="40"/>
      <c r="Q17" s="40"/>
    </row>
    <row r="18" spans="1:17" ht="33.75">
      <c r="A18" s="3" t="s">
        <v>18</v>
      </c>
      <c r="B18" s="23" t="s">
        <v>9</v>
      </c>
      <c r="C18" s="3">
        <v>-10</v>
      </c>
      <c r="D18" s="42"/>
      <c r="E18" s="42"/>
      <c r="F18" s="42"/>
      <c r="G18" s="42"/>
      <c r="H18" s="42"/>
      <c r="I18" s="40"/>
      <c r="J18" s="42"/>
      <c r="K18" s="27"/>
      <c r="L18" s="40"/>
      <c r="M18" s="40"/>
      <c r="N18" s="42"/>
      <c r="O18" s="40"/>
      <c r="P18" s="40"/>
      <c r="Q18" s="40"/>
    </row>
    <row r="19" spans="1:17" ht="22.5">
      <c r="A19" s="3" t="s">
        <v>19</v>
      </c>
      <c r="B19" s="23" t="s">
        <v>98</v>
      </c>
      <c r="C19" s="3">
        <v>-20</v>
      </c>
      <c r="D19" s="42"/>
      <c r="E19" s="42"/>
      <c r="F19" s="42"/>
      <c r="G19" s="42"/>
      <c r="H19" s="42"/>
      <c r="I19" s="40"/>
      <c r="J19" s="42"/>
      <c r="K19" s="27"/>
      <c r="L19" s="40"/>
      <c r="M19" s="40"/>
      <c r="N19" s="42"/>
      <c r="O19" s="40"/>
      <c r="P19" s="40"/>
      <c r="Q19" s="40"/>
    </row>
    <row r="20" spans="1:17" ht="56.25">
      <c r="A20" s="3" t="s">
        <v>20</v>
      </c>
      <c r="B20" s="23" t="s">
        <v>10</v>
      </c>
      <c r="C20" s="3">
        <v>-30</v>
      </c>
      <c r="D20" s="42"/>
      <c r="E20" s="42"/>
      <c r="F20" s="42"/>
      <c r="G20" s="42"/>
      <c r="H20" s="42"/>
      <c r="I20" s="40"/>
      <c r="J20" s="42"/>
      <c r="K20" s="27"/>
      <c r="L20" s="40"/>
      <c r="M20" s="40"/>
      <c r="N20" s="42"/>
      <c r="O20" s="40"/>
      <c r="P20" s="40"/>
      <c r="Q20" s="40"/>
    </row>
    <row r="21" spans="1:17" ht="22.5">
      <c r="A21" s="3" t="s">
        <v>21</v>
      </c>
      <c r="B21" s="23" t="s">
        <v>11</v>
      </c>
      <c r="C21" s="3">
        <v>-20</v>
      </c>
      <c r="D21" s="42"/>
      <c r="E21" s="42"/>
      <c r="F21" s="42"/>
      <c r="G21" s="42"/>
      <c r="H21" s="42"/>
      <c r="I21" s="40"/>
      <c r="J21" s="42"/>
      <c r="K21" s="27"/>
      <c r="L21" s="40"/>
      <c r="M21" s="40"/>
      <c r="N21" s="42"/>
      <c r="O21" s="40"/>
      <c r="P21" s="40"/>
      <c r="Q21" s="40"/>
    </row>
    <row r="22" spans="1:17" ht="22.5">
      <c r="A22" s="3" t="s">
        <v>22</v>
      </c>
      <c r="B22" s="23" t="s">
        <v>12</v>
      </c>
      <c r="C22" s="3">
        <v>-20</v>
      </c>
      <c r="D22" s="42"/>
      <c r="E22" s="42"/>
      <c r="F22" s="42"/>
      <c r="G22" s="42"/>
      <c r="H22" s="42"/>
      <c r="I22" s="40"/>
      <c r="J22" s="42"/>
      <c r="K22" s="27"/>
      <c r="L22" s="40"/>
      <c r="M22" s="40"/>
      <c r="N22" s="42"/>
      <c r="O22" s="40"/>
      <c r="P22" s="40"/>
      <c r="Q22" s="40"/>
    </row>
    <row r="23" spans="1:17" ht="22.5">
      <c r="A23" s="3"/>
      <c r="B23" s="22" t="s">
        <v>1</v>
      </c>
      <c r="C23" s="9"/>
      <c r="D23" s="42"/>
      <c r="E23" s="42"/>
      <c r="F23" s="42"/>
      <c r="G23" s="42"/>
      <c r="H23" s="42"/>
      <c r="I23" s="40"/>
      <c r="J23" s="42"/>
      <c r="K23" s="27"/>
      <c r="L23" s="40"/>
      <c r="M23" s="40"/>
      <c r="N23" s="42"/>
      <c r="O23" s="40"/>
      <c r="P23" s="40"/>
      <c r="Q23" s="40"/>
    </row>
    <row r="24" spans="1:17" ht="45">
      <c r="A24" s="3" t="s">
        <v>24</v>
      </c>
      <c r="B24" s="23" t="s">
        <v>13</v>
      </c>
      <c r="C24" s="3">
        <v>-50</v>
      </c>
      <c r="D24" s="42"/>
      <c r="E24" s="42"/>
      <c r="F24" s="42"/>
      <c r="G24" s="42"/>
      <c r="H24" s="42"/>
      <c r="I24" s="40"/>
      <c r="J24" s="42"/>
      <c r="K24" s="27"/>
      <c r="L24" s="40"/>
      <c r="M24" s="40"/>
      <c r="N24" s="42"/>
      <c r="O24" s="40"/>
      <c r="P24" s="40"/>
      <c r="Q24" s="40"/>
    </row>
    <row r="25" spans="1:17" ht="22.5">
      <c r="A25" s="3" t="s">
        <v>23</v>
      </c>
      <c r="B25" s="23" t="s">
        <v>36</v>
      </c>
      <c r="C25" s="3">
        <v>-30</v>
      </c>
      <c r="D25" s="42"/>
      <c r="E25" s="42"/>
      <c r="F25" s="42"/>
      <c r="G25" s="42"/>
      <c r="H25" s="42"/>
      <c r="I25" s="40"/>
      <c r="J25" s="42"/>
      <c r="K25" s="27"/>
      <c r="L25" s="40"/>
      <c r="M25" s="40"/>
      <c r="N25" s="42"/>
      <c r="O25" s="40"/>
      <c r="P25" s="40"/>
      <c r="Q25" s="40"/>
    </row>
    <row r="26" spans="1:17" ht="22.5">
      <c r="A26" s="3" t="s">
        <v>25</v>
      </c>
      <c r="B26" s="23" t="s">
        <v>7</v>
      </c>
      <c r="C26" s="3">
        <v>-100</v>
      </c>
      <c r="D26" s="42"/>
      <c r="E26" s="42"/>
      <c r="F26" s="42"/>
      <c r="G26" s="42"/>
      <c r="H26" s="42"/>
      <c r="I26" s="40"/>
      <c r="J26" s="42"/>
      <c r="K26" s="27"/>
      <c r="L26" s="40"/>
      <c r="M26" s="40"/>
      <c r="N26" s="42"/>
      <c r="O26" s="40"/>
      <c r="P26" s="40"/>
      <c r="Q26" s="40"/>
    </row>
    <row r="27" spans="1:17" ht="15">
      <c r="A27" s="3" t="s">
        <v>26</v>
      </c>
      <c r="B27" s="22" t="s">
        <v>38</v>
      </c>
      <c r="C27" s="3"/>
      <c r="D27" s="42"/>
      <c r="E27" s="42"/>
      <c r="F27" s="42"/>
      <c r="G27" s="42"/>
      <c r="H27" s="42"/>
      <c r="I27" s="40"/>
      <c r="J27" s="42"/>
      <c r="K27" s="27"/>
      <c r="L27" s="40"/>
      <c r="M27" s="40"/>
      <c r="N27" s="42"/>
      <c r="O27" s="40"/>
      <c r="P27" s="40"/>
      <c r="Q27" s="40"/>
    </row>
    <row r="28" spans="1:17" ht="22.5">
      <c r="A28" s="3" t="s">
        <v>27</v>
      </c>
      <c r="B28" s="23" t="s">
        <v>49</v>
      </c>
      <c r="C28" s="3">
        <v>-20</v>
      </c>
      <c r="D28" s="42"/>
      <c r="E28" s="42"/>
      <c r="F28" s="42"/>
      <c r="G28" s="42"/>
      <c r="H28" s="42"/>
      <c r="I28" s="40"/>
      <c r="J28" s="42"/>
      <c r="K28" s="27"/>
      <c r="L28" s="40"/>
      <c r="M28" s="40"/>
      <c r="N28" s="42"/>
      <c r="O28" s="40"/>
      <c r="P28" s="40"/>
      <c r="Q28" s="40"/>
    </row>
    <row r="29" spans="1:17" ht="15">
      <c r="A29" s="3" t="s">
        <v>28</v>
      </c>
      <c r="B29" s="23" t="s">
        <v>50</v>
      </c>
      <c r="C29" s="3">
        <v>-20</v>
      </c>
      <c r="D29" s="42"/>
      <c r="E29" s="42"/>
      <c r="F29" s="42"/>
      <c r="G29" s="42"/>
      <c r="H29" s="42"/>
      <c r="I29" s="40"/>
      <c r="J29" s="42"/>
      <c r="K29" s="27"/>
      <c r="L29" s="40"/>
      <c r="M29" s="40"/>
      <c r="N29" s="42"/>
      <c r="O29" s="40"/>
      <c r="P29" s="40"/>
      <c r="Q29" s="40"/>
    </row>
    <row r="30" spans="1:17" ht="15">
      <c r="A30" s="3" t="s">
        <v>29</v>
      </c>
      <c r="B30" s="23" t="s">
        <v>51</v>
      </c>
      <c r="C30" s="3">
        <v>-20</v>
      </c>
      <c r="D30" s="42"/>
      <c r="E30" s="42"/>
      <c r="F30" s="42"/>
      <c r="G30" s="42"/>
      <c r="H30" s="42"/>
      <c r="I30" s="40"/>
      <c r="J30" s="42"/>
      <c r="K30" s="27"/>
      <c r="L30" s="40"/>
      <c r="M30" s="40"/>
      <c r="N30" s="42"/>
      <c r="O30" s="40"/>
      <c r="P30" s="40"/>
      <c r="Q30" s="40"/>
    </row>
    <row r="31" spans="1:17" ht="33.75">
      <c r="A31" s="3" t="s">
        <v>30</v>
      </c>
      <c r="B31" s="23" t="s">
        <v>52</v>
      </c>
      <c r="C31" s="3">
        <v>-20</v>
      </c>
      <c r="D31" s="42"/>
      <c r="E31" s="42"/>
      <c r="F31" s="42"/>
      <c r="G31" s="42"/>
      <c r="H31" s="42"/>
      <c r="I31" s="40"/>
      <c r="J31" s="42"/>
      <c r="K31" s="27"/>
      <c r="L31" s="40"/>
      <c r="M31" s="40"/>
      <c r="N31" s="42"/>
      <c r="O31" s="40"/>
      <c r="P31" s="40"/>
      <c r="Q31" s="40"/>
    </row>
    <row r="32" spans="1:17" ht="33.75">
      <c r="A32" s="3" t="s">
        <v>31</v>
      </c>
      <c r="B32" s="23" t="s">
        <v>53</v>
      </c>
      <c r="C32" s="3">
        <v>-20</v>
      </c>
      <c r="D32" s="42"/>
      <c r="E32" s="42"/>
      <c r="F32" s="42"/>
      <c r="G32" s="42"/>
      <c r="H32" s="42"/>
      <c r="I32" s="40"/>
      <c r="J32" s="42"/>
      <c r="K32" s="27"/>
      <c r="L32" s="40"/>
      <c r="M32" s="40"/>
      <c r="N32" s="42"/>
      <c r="O32" s="40"/>
      <c r="P32" s="40"/>
      <c r="Q32" s="40"/>
    </row>
    <row r="33" spans="1:17" ht="22.5">
      <c r="A33" s="3" t="s">
        <v>14</v>
      </c>
      <c r="B33" s="23" t="s">
        <v>54</v>
      </c>
      <c r="C33" s="3">
        <v>-20</v>
      </c>
      <c r="D33" s="42"/>
      <c r="E33" s="42"/>
      <c r="F33" s="42"/>
      <c r="G33" s="42"/>
      <c r="H33" s="42"/>
      <c r="I33" s="40"/>
      <c r="J33" s="42"/>
      <c r="K33" s="27"/>
      <c r="L33" s="40"/>
      <c r="M33" s="40"/>
      <c r="N33" s="42"/>
      <c r="O33" s="40"/>
      <c r="P33" s="40"/>
      <c r="Q33" s="40"/>
    </row>
    <row r="34" spans="1:17" ht="33.75">
      <c r="A34" s="3" t="s">
        <v>32</v>
      </c>
      <c r="B34" s="23" t="s">
        <v>55</v>
      </c>
      <c r="C34" s="3">
        <v>-20</v>
      </c>
      <c r="D34" s="42"/>
      <c r="E34" s="42"/>
      <c r="F34" s="42"/>
      <c r="G34" s="42"/>
      <c r="H34" s="42"/>
      <c r="I34" s="40"/>
      <c r="J34" s="42"/>
      <c r="K34" s="27"/>
      <c r="L34" s="40"/>
      <c r="M34" s="40"/>
      <c r="N34" s="42"/>
      <c r="O34" s="40"/>
      <c r="P34" s="40"/>
      <c r="Q34" s="40"/>
    </row>
    <row r="35" spans="1:17" ht="33.75">
      <c r="A35" s="3"/>
      <c r="B35" s="22" t="s">
        <v>2</v>
      </c>
      <c r="C35" s="3"/>
      <c r="D35" s="42"/>
      <c r="E35" s="42"/>
      <c r="F35" s="42"/>
      <c r="G35" s="42"/>
      <c r="H35" s="42"/>
      <c r="I35" s="40"/>
      <c r="J35" s="42"/>
      <c r="K35" s="27"/>
      <c r="L35" s="40"/>
      <c r="M35" s="40"/>
      <c r="N35" s="42"/>
      <c r="O35" s="40"/>
      <c r="P35" s="40"/>
      <c r="Q35" s="40"/>
    </row>
    <row r="36" spans="1:17" ht="22.5">
      <c r="A36" s="3" t="s">
        <v>39</v>
      </c>
      <c r="B36" s="23" t="s">
        <v>99</v>
      </c>
      <c r="C36" s="3">
        <v>-5</v>
      </c>
      <c r="D36" s="42"/>
      <c r="E36" s="42"/>
      <c r="F36" s="42"/>
      <c r="G36" s="42"/>
      <c r="H36" s="42"/>
      <c r="I36" s="40"/>
      <c r="J36" s="42"/>
      <c r="K36" s="27"/>
      <c r="L36" s="40"/>
      <c r="M36" s="40"/>
      <c r="N36" s="42"/>
      <c r="O36" s="40"/>
      <c r="P36" s="40"/>
      <c r="Q36" s="40"/>
    </row>
    <row r="37" spans="1:17" ht="22.5">
      <c r="A37" s="3" t="s">
        <v>40</v>
      </c>
      <c r="B37" s="23" t="s">
        <v>100</v>
      </c>
      <c r="C37" s="3">
        <v>-10</v>
      </c>
      <c r="D37" s="42"/>
      <c r="E37" s="42"/>
      <c r="F37" s="42"/>
      <c r="G37" s="42"/>
      <c r="H37" s="42"/>
      <c r="I37" s="40"/>
      <c r="J37" s="42"/>
      <c r="K37" s="27"/>
      <c r="L37" s="40"/>
      <c r="M37" s="40"/>
      <c r="N37" s="42"/>
      <c r="O37" s="40"/>
      <c r="P37" s="40"/>
      <c r="Q37" s="40"/>
    </row>
    <row r="38" spans="1:17" ht="33.75">
      <c r="A38" s="3" t="s">
        <v>41</v>
      </c>
      <c r="B38" s="23" t="s">
        <v>56</v>
      </c>
      <c r="C38" s="3">
        <v>-15</v>
      </c>
      <c r="D38" s="42"/>
      <c r="E38" s="42"/>
      <c r="F38" s="42"/>
      <c r="G38" s="42"/>
      <c r="H38" s="42"/>
      <c r="I38" s="40"/>
      <c r="J38" s="42"/>
      <c r="K38" s="27"/>
      <c r="L38" s="40"/>
      <c r="M38" s="40"/>
      <c r="N38" s="42"/>
      <c r="O38" s="40"/>
      <c r="P38" s="40"/>
      <c r="Q38" s="40"/>
    </row>
    <row r="39" spans="1:17" ht="22.5">
      <c r="A39" s="3" t="s">
        <v>42</v>
      </c>
      <c r="B39" s="23" t="s">
        <v>101</v>
      </c>
      <c r="C39" s="3">
        <v>-5</v>
      </c>
      <c r="D39" s="42"/>
      <c r="E39" s="42"/>
      <c r="F39" s="42"/>
      <c r="G39" s="42"/>
      <c r="H39" s="42"/>
      <c r="I39" s="40"/>
      <c r="J39" s="42"/>
      <c r="K39" s="27"/>
      <c r="L39" s="40"/>
      <c r="M39" s="40"/>
      <c r="N39" s="42"/>
      <c r="O39" s="40"/>
      <c r="P39" s="40"/>
      <c r="Q39" s="40"/>
    </row>
    <row r="40" spans="1:17" ht="22.5">
      <c r="A40" s="3" t="s">
        <v>43</v>
      </c>
      <c r="B40" s="23" t="s">
        <v>57</v>
      </c>
      <c r="C40" s="3">
        <v>10</v>
      </c>
      <c r="D40" s="42"/>
      <c r="E40" s="42"/>
      <c r="F40" s="42"/>
      <c r="G40" s="42"/>
      <c r="H40" s="42"/>
      <c r="I40" s="40"/>
      <c r="J40" s="42"/>
      <c r="K40" s="27"/>
      <c r="L40" s="40"/>
      <c r="M40" s="40"/>
      <c r="N40" s="42"/>
      <c r="O40" s="40"/>
      <c r="P40" s="40"/>
      <c r="Q40" s="40"/>
    </row>
    <row r="41" spans="1:17" ht="56.25">
      <c r="A41" s="3" t="s">
        <v>44</v>
      </c>
      <c r="B41" s="23" t="s">
        <v>58</v>
      </c>
      <c r="C41" s="3">
        <v>10</v>
      </c>
      <c r="D41" s="42"/>
      <c r="E41" s="42"/>
      <c r="F41" s="42"/>
      <c r="G41" s="42"/>
      <c r="H41" s="42"/>
      <c r="I41" s="40"/>
      <c r="J41" s="42"/>
      <c r="K41" s="27"/>
      <c r="L41" s="40"/>
      <c r="M41" s="40"/>
      <c r="N41" s="42"/>
      <c r="O41" s="40"/>
      <c r="P41" s="40"/>
      <c r="Q41" s="40"/>
    </row>
    <row r="42" spans="1:17" ht="15">
      <c r="A42" s="3"/>
      <c r="B42" s="22" t="s">
        <v>3</v>
      </c>
      <c r="C42" s="3"/>
      <c r="D42" s="42"/>
      <c r="E42" s="42"/>
      <c r="F42" s="42"/>
      <c r="G42" s="42"/>
      <c r="H42" s="42"/>
      <c r="I42" s="40"/>
      <c r="J42" s="42"/>
      <c r="K42" s="27"/>
      <c r="L42" s="40"/>
      <c r="M42" s="40"/>
      <c r="N42" s="42"/>
      <c r="O42" s="40"/>
      <c r="P42" s="40"/>
      <c r="Q42" s="40"/>
    </row>
    <row r="43" spans="1:17" ht="33.75">
      <c r="A43" s="3" t="s">
        <v>46</v>
      </c>
      <c r="B43" s="23" t="s">
        <v>59</v>
      </c>
      <c r="C43" s="3">
        <v>5</v>
      </c>
      <c r="D43" s="42"/>
      <c r="E43" s="42"/>
      <c r="F43" s="42"/>
      <c r="G43" s="42"/>
      <c r="H43" s="42"/>
      <c r="I43" s="40"/>
      <c r="J43" s="42"/>
      <c r="K43" s="27"/>
      <c r="L43" s="40"/>
      <c r="M43" s="40"/>
      <c r="N43" s="42"/>
      <c r="O43" s="40"/>
      <c r="P43" s="40"/>
      <c r="Q43" s="40"/>
    </row>
    <row r="44" spans="1:17" ht="33.75">
      <c r="A44" s="3" t="s">
        <v>47</v>
      </c>
      <c r="B44" s="23" t="s">
        <v>60</v>
      </c>
      <c r="C44" s="3">
        <v>10</v>
      </c>
      <c r="D44" s="42"/>
      <c r="E44" s="42"/>
      <c r="F44" s="42"/>
      <c r="G44" s="42"/>
      <c r="H44" s="42"/>
      <c r="I44" s="40"/>
      <c r="J44" s="42"/>
      <c r="K44" s="27"/>
      <c r="L44" s="40"/>
      <c r="M44" s="40"/>
      <c r="N44" s="42"/>
      <c r="O44" s="40"/>
      <c r="P44" s="40"/>
      <c r="Q44" s="40"/>
    </row>
    <row r="45" spans="1:17" ht="33.75">
      <c r="A45" s="3" t="s">
        <v>48</v>
      </c>
      <c r="B45" s="23" t="s">
        <v>61</v>
      </c>
      <c r="C45" s="3">
        <v>5</v>
      </c>
      <c r="D45" s="42"/>
      <c r="E45" s="42"/>
      <c r="F45" s="42"/>
      <c r="G45" s="42"/>
      <c r="H45" s="42"/>
      <c r="I45" s="40"/>
      <c r="J45" s="42"/>
      <c r="K45" s="27"/>
      <c r="L45" s="40"/>
      <c r="M45" s="40"/>
      <c r="N45" s="42"/>
      <c r="O45" s="40"/>
      <c r="P45" s="40"/>
      <c r="Q45" s="40"/>
    </row>
    <row r="46" spans="1:17" ht="22.5">
      <c r="A46" s="3"/>
      <c r="B46" s="22" t="s">
        <v>83</v>
      </c>
      <c r="C46" s="3"/>
      <c r="D46" s="42"/>
      <c r="E46" s="42"/>
      <c r="F46" s="42"/>
      <c r="G46" s="42"/>
      <c r="H46" s="42"/>
      <c r="I46" s="40"/>
      <c r="J46" s="42"/>
      <c r="K46" s="27"/>
      <c r="L46" s="40"/>
      <c r="M46" s="40"/>
      <c r="N46" s="42"/>
      <c r="O46" s="40"/>
      <c r="P46" s="40"/>
      <c r="Q46" s="40"/>
    </row>
    <row r="47" spans="1:17" ht="22.5">
      <c r="A47" s="3" t="s">
        <v>84</v>
      </c>
      <c r="B47" s="23" t="s">
        <v>67</v>
      </c>
      <c r="C47" s="3">
        <v>-50</v>
      </c>
      <c r="D47" s="42"/>
      <c r="E47" s="42"/>
      <c r="F47" s="42"/>
      <c r="G47" s="42"/>
      <c r="H47" s="42"/>
      <c r="I47" s="40"/>
      <c r="J47" s="42"/>
      <c r="K47" s="27"/>
      <c r="L47" s="40"/>
      <c r="M47" s="40"/>
      <c r="N47" s="42"/>
      <c r="O47" s="40"/>
      <c r="P47" s="40"/>
      <c r="Q47" s="40"/>
    </row>
    <row r="48" spans="1:17" ht="15">
      <c r="A48" s="3" t="s">
        <v>85</v>
      </c>
      <c r="B48" s="23" t="s">
        <v>68</v>
      </c>
      <c r="C48" s="3">
        <v>-20</v>
      </c>
      <c r="D48" s="42"/>
      <c r="E48" s="42"/>
      <c r="F48" s="42"/>
      <c r="G48" s="42"/>
      <c r="H48" s="42"/>
      <c r="I48" s="40"/>
      <c r="J48" s="42"/>
      <c r="K48" s="27"/>
      <c r="L48" s="40"/>
      <c r="M48" s="40"/>
      <c r="N48" s="42"/>
      <c r="O48" s="40"/>
      <c r="P48" s="40"/>
      <c r="Q48" s="40"/>
    </row>
    <row r="49" spans="1:17" ht="22.5">
      <c r="A49" s="3" t="s">
        <v>84</v>
      </c>
      <c r="B49" s="23" t="s">
        <v>94</v>
      </c>
      <c r="C49" s="3">
        <v>-30</v>
      </c>
      <c r="D49" s="42"/>
      <c r="E49" s="42"/>
      <c r="F49" s="42"/>
      <c r="G49" s="42"/>
      <c r="H49" s="42"/>
      <c r="I49" s="40"/>
      <c r="J49" s="42"/>
      <c r="K49" s="27"/>
      <c r="L49" s="40"/>
      <c r="M49" s="40"/>
      <c r="N49" s="42"/>
      <c r="O49" s="40"/>
      <c r="P49" s="40"/>
      <c r="Q49" s="40"/>
    </row>
    <row r="50" spans="1:17" ht="33.75">
      <c r="A50" s="3" t="s">
        <v>86</v>
      </c>
      <c r="B50" s="23" t="s">
        <v>69</v>
      </c>
      <c r="C50" s="3">
        <v>-10</v>
      </c>
      <c r="D50" s="42"/>
      <c r="E50" s="42"/>
      <c r="F50" s="42"/>
      <c r="G50" s="42"/>
      <c r="H50" s="42"/>
      <c r="I50" s="40"/>
      <c r="J50" s="42"/>
      <c r="K50" s="27"/>
      <c r="L50" s="40"/>
      <c r="M50" s="40"/>
      <c r="N50" s="42"/>
      <c r="O50" s="40"/>
      <c r="P50" s="40"/>
      <c r="Q50" s="40"/>
    </row>
    <row r="51" spans="1:17" ht="33.75">
      <c r="A51" s="3" t="s">
        <v>87</v>
      </c>
      <c r="B51" s="23" t="s">
        <v>70</v>
      </c>
      <c r="C51" s="3">
        <v>-50</v>
      </c>
      <c r="D51" s="42"/>
      <c r="E51" s="42"/>
      <c r="F51" s="42"/>
      <c r="G51" s="42"/>
      <c r="H51" s="42"/>
      <c r="I51" s="40"/>
      <c r="J51" s="42"/>
      <c r="K51" s="27"/>
      <c r="L51" s="40"/>
      <c r="M51" s="40"/>
      <c r="N51" s="42"/>
      <c r="O51" s="40"/>
      <c r="P51" s="40"/>
      <c r="Q51" s="40"/>
    </row>
    <row r="52" spans="1:17" ht="33.75">
      <c r="A52" s="3" t="s">
        <v>88</v>
      </c>
      <c r="B52" s="23" t="s">
        <v>71</v>
      </c>
      <c r="C52" s="3">
        <v>-50</v>
      </c>
      <c r="D52" s="42"/>
      <c r="E52" s="42"/>
      <c r="F52" s="42"/>
      <c r="G52" s="42"/>
      <c r="H52" s="42"/>
      <c r="I52" s="40"/>
      <c r="J52" s="42"/>
      <c r="K52" s="27"/>
      <c r="L52" s="40"/>
      <c r="M52" s="40"/>
      <c r="N52" s="42"/>
      <c r="O52" s="40"/>
      <c r="P52" s="40"/>
      <c r="Q52" s="40"/>
    </row>
    <row r="53" spans="1:17" ht="33.75">
      <c r="A53" s="3" t="s">
        <v>89</v>
      </c>
      <c r="B53" s="23" t="s">
        <v>102</v>
      </c>
      <c r="C53" s="3">
        <v>-10</v>
      </c>
      <c r="D53" s="42"/>
      <c r="E53" s="42"/>
      <c r="F53" s="42"/>
      <c r="G53" s="42"/>
      <c r="H53" s="42"/>
      <c r="I53" s="40"/>
      <c r="J53" s="42"/>
      <c r="K53" s="27"/>
      <c r="L53" s="40"/>
      <c r="M53" s="40"/>
      <c r="N53" s="42"/>
      <c r="O53" s="40"/>
      <c r="P53" s="40"/>
      <c r="Q53" s="40"/>
    </row>
    <row r="54" spans="1:17" ht="15">
      <c r="A54" s="3" t="s">
        <v>90</v>
      </c>
      <c r="B54" s="23" t="s">
        <v>81</v>
      </c>
      <c r="C54" s="3">
        <v>-20</v>
      </c>
      <c r="D54" s="42"/>
      <c r="E54" s="42"/>
      <c r="F54" s="42"/>
      <c r="G54" s="42"/>
      <c r="H54" s="42"/>
      <c r="I54" s="40"/>
      <c r="J54" s="42"/>
      <c r="K54" s="27"/>
      <c r="L54" s="40"/>
      <c r="M54" s="40"/>
      <c r="N54" s="42"/>
      <c r="O54" s="40"/>
      <c r="P54" s="40"/>
      <c r="Q54" s="40"/>
    </row>
    <row r="55" spans="1:17" ht="22.5">
      <c r="A55" s="3" t="s">
        <v>91</v>
      </c>
      <c r="B55" s="23" t="s">
        <v>72</v>
      </c>
      <c r="C55" s="3">
        <v>-10</v>
      </c>
      <c r="D55" s="42"/>
      <c r="E55" s="42"/>
      <c r="F55" s="42"/>
      <c r="G55" s="42"/>
      <c r="H55" s="42"/>
      <c r="I55" s="40"/>
      <c r="J55" s="42"/>
      <c r="K55" s="27"/>
      <c r="L55" s="40"/>
      <c r="M55" s="40"/>
      <c r="N55" s="42"/>
      <c r="O55" s="40"/>
      <c r="P55" s="40"/>
      <c r="Q55" s="40"/>
    </row>
    <row r="56" spans="1:17" ht="22.5">
      <c r="A56" s="3" t="s">
        <v>92</v>
      </c>
      <c r="B56" s="23" t="s">
        <v>95</v>
      </c>
      <c r="C56" s="3">
        <v>-50</v>
      </c>
      <c r="D56" s="42"/>
      <c r="E56" s="42"/>
      <c r="F56" s="42"/>
      <c r="G56" s="42"/>
      <c r="H56" s="42"/>
      <c r="I56" s="40"/>
      <c r="J56" s="42"/>
      <c r="K56" s="27"/>
      <c r="L56" s="40"/>
      <c r="M56" s="40"/>
      <c r="N56" s="42"/>
      <c r="O56" s="40"/>
      <c r="P56" s="40"/>
      <c r="Q56" s="40"/>
    </row>
    <row r="57" spans="1:17" ht="15">
      <c r="A57" s="3"/>
      <c r="B57" s="23"/>
      <c r="C57" s="3"/>
      <c r="D57" s="42"/>
      <c r="E57" s="42"/>
      <c r="F57" s="42"/>
      <c r="G57" s="42"/>
      <c r="H57" s="42"/>
      <c r="I57" s="40"/>
      <c r="J57" s="42"/>
      <c r="K57" s="27"/>
      <c r="L57" s="40"/>
      <c r="M57" s="40"/>
      <c r="N57" s="42"/>
      <c r="O57" s="40"/>
      <c r="P57" s="40"/>
      <c r="Q57" s="40"/>
    </row>
    <row r="58" spans="1:17" ht="15">
      <c r="A58" s="3">
        <v>11</v>
      </c>
      <c r="B58" s="22" t="s">
        <v>93</v>
      </c>
      <c r="C58" s="3"/>
      <c r="D58" s="42"/>
      <c r="E58" s="42"/>
      <c r="F58" s="42"/>
      <c r="G58" s="42"/>
      <c r="H58" s="42"/>
      <c r="I58" s="40"/>
      <c r="J58" s="42"/>
      <c r="K58" s="27"/>
      <c r="L58" s="40"/>
      <c r="M58" s="40"/>
      <c r="N58" s="42"/>
      <c r="O58" s="40"/>
      <c r="P58" s="40"/>
      <c r="Q58" s="40"/>
    </row>
    <row r="59" spans="1:17" ht="15">
      <c r="A59" s="3"/>
      <c r="B59" s="23" t="s">
        <v>73</v>
      </c>
      <c r="C59" s="3">
        <v>-10</v>
      </c>
      <c r="D59" s="42"/>
      <c r="E59" s="42"/>
      <c r="F59" s="42"/>
      <c r="G59" s="42"/>
      <c r="H59" s="42"/>
      <c r="I59" s="40"/>
      <c r="J59" s="42"/>
      <c r="K59" s="27"/>
      <c r="L59" s="40"/>
      <c r="M59" s="40"/>
      <c r="N59" s="42"/>
      <c r="O59" s="40"/>
      <c r="P59" s="40"/>
      <c r="Q59" s="40"/>
    </row>
    <row r="60" spans="1:17" ht="15">
      <c r="A60" s="3"/>
      <c r="B60" s="23" t="s">
        <v>76</v>
      </c>
      <c r="C60" s="3">
        <v>10</v>
      </c>
      <c r="D60" s="42"/>
      <c r="E60" s="42"/>
      <c r="F60" s="42"/>
      <c r="G60" s="42"/>
      <c r="H60" s="42"/>
      <c r="I60" s="40"/>
      <c r="J60" s="42"/>
      <c r="K60" s="27"/>
      <c r="L60" s="40"/>
      <c r="M60" s="40"/>
      <c r="N60" s="42"/>
      <c r="O60" s="40"/>
      <c r="P60" s="40"/>
      <c r="Q60" s="40"/>
    </row>
    <row r="61" spans="1:17" ht="15">
      <c r="A61" s="3"/>
      <c r="B61" s="23" t="s">
        <v>77</v>
      </c>
      <c r="C61" s="3">
        <v>0</v>
      </c>
      <c r="D61" s="42"/>
      <c r="E61" s="42"/>
      <c r="F61" s="42"/>
      <c r="G61" s="42"/>
      <c r="H61" s="42"/>
      <c r="I61" s="40"/>
      <c r="J61" s="42"/>
      <c r="K61" s="27"/>
      <c r="L61" s="40"/>
      <c r="M61" s="40"/>
      <c r="N61" s="42"/>
      <c r="O61" s="40"/>
      <c r="P61" s="40"/>
      <c r="Q61" s="40"/>
    </row>
    <row r="62" spans="1:17" ht="15">
      <c r="A62" s="3"/>
      <c r="B62" s="23" t="s">
        <v>78</v>
      </c>
      <c r="C62" s="3">
        <v>-10</v>
      </c>
      <c r="D62" s="42"/>
      <c r="E62" s="42"/>
      <c r="F62" s="42"/>
      <c r="G62" s="42"/>
      <c r="H62" s="42"/>
      <c r="I62" s="40"/>
      <c r="J62" s="42"/>
      <c r="K62" s="27"/>
      <c r="L62" s="40"/>
      <c r="M62" s="40"/>
      <c r="N62" s="42"/>
      <c r="O62" s="40"/>
      <c r="P62" s="40"/>
      <c r="Q62" s="40"/>
    </row>
    <row r="63" spans="1:17" ht="15">
      <c r="A63" s="3"/>
      <c r="B63" s="23" t="s">
        <v>79</v>
      </c>
      <c r="C63" s="3">
        <v>-20</v>
      </c>
      <c r="D63" s="42"/>
      <c r="E63" s="42"/>
      <c r="F63" s="42"/>
      <c r="G63" s="42"/>
      <c r="H63" s="42"/>
      <c r="I63" s="40"/>
      <c r="J63" s="42"/>
      <c r="K63" s="27"/>
      <c r="L63" s="40"/>
      <c r="M63" s="40"/>
      <c r="N63" s="42"/>
      <c r="O63" s="40"/>
      <c r="P63" s="40"/>
      <c r="Q63" s="40"/>
    </row>
    <row r="64" spans="1:17" ht="15">
      <c r="A64" s="3"/>
      <c r="B64" s="23" t="s">
        <v>80</v>
      </c>
      <c r="C64" s="3">
        <v>-50</v>
      </c>
      <c r="D64" s="42"/>
      <c r="E64" s="42"/>
      <c r="F64" s="42"/>
      <c r="G64" s="42"/>
      <c r="H64" s="42"/>
      <c r="I64" s="40"/>
      <c r="J64" s="42"/>
      <c r="K64" s="27"/>
      <c r="L64" s="40"/>
      <c r="M64" s="40"/>
      <c r="N64" s="42"/>
      <c r="O64" s="40"/>
      <c r="P64" s="40"/>
      <c r="Q64" s="40"/>
    </row>
    <row r="65" spans="1:17" ht="15">
      <c r="A65" s="3"/>
      <c r="B65" s="23"/>
      <c r="C65" s="3"/>
      <c r="D65" s="42"/>
      <c r="E65" s="42"/>
      <c r="F65" s="42"/>
      <c r="G65" s="42"/>
      <c r="H65" s="42"/>
      <c r="I65" s="40"/>
      <c r="J65" s="42"/>
      <c r="K65" s="27"/>
      <c r="L65" s="40"/>
      <c r="M65" s="40"/>
      <c r="N65" s="42"/>
      <c r="O65" s="40"/>
      <c r="P65" s="40"/>
      <c r="Q65" s="40"/>
    </row>
    <row r="66" spans="1:17" ht="15">
      <c r="A66" s="3">
        <v>12</v>
      </c>
      <c r="B66" s="22" t="s">
        <v>4</v>
      </c>
      <c r="C66" s="3"/>
      <c r="D66" s="42"/>
      <c r="E66" s="42"/>
      <c r="F66" s="42"/>
      <c r="G66" s="42"/>
      <c r="H66" s="42"/>
      <c r="I66" s="40"/>
      <c r="J66" s="42"/>
      <c r="K66" s="27"/>
      <c r="L66" s="40"/>
      <c r="M66" s="40"/>
      <c r="N66" s="42"/>
      <c r="O66" s="40"/>
      <c r="P66" s="40"/>
      <c r="Q66" s="40"/>
    </row>
    <row r="67" spans="1:17" ht="22.5">
      <c r="A67" s="3"/>
      <c r="B67" s="23" t="s">
        <v>74</v>
      </c>
      <c r="C67" s="3">
        <v>-30</v>
      </c>
      <c r="D67" s="42"/>
      <c r="E67" s="42"/>
      <c r="F67" s="42"/>
      <c r="G67" s="42"/>
      <c r="H67" s="42"/>
      <c r="I67" s="40"/>
      <c r="J67" s="42"/>
      <c r="K67" s="27"/>
      <c r="L67" s="40"/>
      <c r="M67" s="40"/>
      <c r="N67" s="42"/>
      <c r="O67" s="40"/>
      <c r="P67" s="40"/>
      <c r="Q67" s="40"/>
    </row>
    <row r="68" spans="1:17" ht="15">
      <c r="A68" s="3"/>
      <c r="B68" s="23" t="s">
        <v>75</v>
      </c>
      <c r="C68" s="3">
        <v>-20</v>
      </c>
      <c r="D68" s="42"/>
      <c r="E68" s="42"/>
      <c r="F68" s="42"/>
      <c r="G68" s="42"/>
      <c r="H68" s="42"/>
      <c r="I68" s="40"/>
      <c r="J68" s="42"/>
      <c r="K68" s="27"/>
      <c r="L68" s="40"/>
      <c r="M68" s="40"/>
      <c r="N68" s="42"/>
      <c r="O68" s="40"/>
      <c r="P68" s="40"/>
      <c r="Q68" s="40"/>
    </row>
    <row r="69" spans="1:17" ht="33.75">
      <c r="A69" s="3"/>
      <c r="B69" s="23" t="s">
        <v>82</v>
      </c>
      <c r="C69" s="3">
        <v>-30</v>
      </c>
      <c r="D69" s="42"/>
      <c r="E69" s="42"/>
      <c r="F69" s="42"/>
      <c r="G69" s="42"/>
      <c r="H69" s="42"/>
      <c r="I69" s="40"/>
      <c r="J69" s="42"/>
      <c r="K69" s="27"/>
      <c r="L69" s="40"/>
      <c r="M69" s="40"/>
      <c r="N69" s="42"/>
      <c r="O69" s="40"/>
      <c r="P69" s="40"/>
      <c r="Q69" s="40"/>
    </row>
    <row r="70" spans="1:17" ht="15">
      <c r="A70" s="3">
        <v>13</v>
      </c>
      <c r="B70" s="22" t="s">
        <v>103</v>
      </c>
      <c r="C70" s="3"/>
      <c r="D70" s="42"/>
      <c r="E70" s="42"/>
      <c r="F70" s="42"/>
      <c r="G70" s="42"/>
      <c r="H70" s="42"/>
      <c r="I70" s="40"/>
      <c r="J70" s="42"/>
      <c r="K70" s="27"/>
      <c r="L70" s="40"/>
      <c r="M70" s="40"/>
      <c r="N70" s="42"/>
      <c r="O70" s="40"/>
      <c r="P70" s="40"/>
      <c r="Q70" s="40"/>
    </row>
    <row r="71" spans="1:17" ht="22.5">
      <c r="A71" s="3">
        <v>14</v>
      </c>
      <c r="B71" s="22" t="s">
        <v>105</v>
      </c>
      <c r="C71" s="3"/>
      <c r="D71" s="42"/>
      <c r="E71" s="42"/>
      <c r="F71" s="42"/>
      <c r="G71" s="42"/>
      <c r="H71" s="42"/>
      <c r="I71" s="40"/>
      <c r="J71" s="42"/>
      <c r="K71" s="27"/>
      <c r="L71" s="40"/>
      <c r="M71" s="40"/>
      <c r="N71" s="42"/>
      <c r="O71" s="40"/>
      <c r="P71" s="40"/>
      <c r="Q71" s="40"/>
    </row>
    <row r="72" spans="1:17" ht="22.5">
      <c r="A72" s="3" t="s">
        <v>106</v>
      </c>
      <c r="B72" s="23" t="s">
        <v>163</v>
      </c>
      <c r="C72" s="3"/>
      <c r="D72" s="42">
        <v>30</v>
      </c>
      <c r="E72" s="42">
        <v>-30</v>
      </c>
      <c r="F72" s="42">
        <v>0</v>
      </c>
      <c r="G72" s="42">
        <v>-40</v>
      </c>
      <c r="H72" s="42">
        <v>-40</v>
      </c>
      <c r="I72" s="40">
        <v>-10</v>
      </c>
      <c r="J72" s="42">
        <v>-40</v>
      </c>
      <c r="K72" s="27"/>
      <c r="L72" s="40">
        <v>-30</v>
      </c>
      <c r="M72" s="40">
        <v>-50</v>
      </c>
      <c r="N72" s="42">
        <v>0</v>
      </c>
      <c r="O72" s="40">
        <v>-60</v>
      </c>
      <c r="P72" s="40">
        <v>0</v>
      </c>
      <c r="Q72" s="40">
        <v>0</v>
      </c>
    </row>
    <row r="73" spans="1:17" ht="15">
      <c r="A73" s="3" t="s">
        <v>107</v>
      </c>
      <c r="B73" s="23"/>
      <c r="C73" s="3"/>
      <c r="D73" s="42"/>
      <c r="E73" s="42"/>
      <c r="F73" s="42"/>
      <c r="G73" s="42"/>
      <c r="H73" s="42"/>
      <c r="I73" s="40"/>
      <c r="J73" s="42"/>
      <c r="K73" s="27"/>
      <c r="L73" s="40"/>
      <c r="M73" s="40"/>
      <c r="N73" s="42"/>
      <c r="O73" s="40"/>
      <c r="P73" s="40"/>
      <c r="Q73" s="40"/>
    </row>
    <row r="74" spans="1:17" ht="15">
      <c r="A74" s="3" t="s">
        <v>108</v>
      </c>
      <c r="B74" s="23"/>
      <c r="C74" s="3"/>
      <c r="D74" s="42"/>
      <c r="E74" s="42"/>
      <c r="F74" s="42"/>
      <c r="G74" s="42"/>
      <c r="H74" s="42"/>
      <c r="I74" s="40"/>
      <c r="J74" s="42"/>
      <c r="K74" s="27"/>
      <c r="L74" s="40"/>
      <c r="M74" s="40"/>
      <c r="N74" s="42"/>
      <c r="O74" s="40"/>
      <c r="P74" s="40"/>
      <c r="Q74" s="40"/>
    </row>
    <row r="75" spans="1:17" ht="15">
      <c r="A75" s="3" t="s">
        <v>109</v>
      </c>
      <c r="B75" s="23"/>
      <c r="C75" s="3"/>
      <c r="D75" s="42"/>
      <c r="E75" s="42"/>
      <c r="F75" s="42"/>
      <c r="G75" s="42"/>
      <c r="H75" s="42"/>
      <c r="I75" s="40"/>
      <c r="J75" s="42"/>
      <c r="K75" s="27"/>
      <c r="L75" s="40"/>
      <c r="M75" s="40"/>
      <c r="N75" s="42"/>
      <c r="O75" s="40"/>
      <c r="P75" s="40"/>
      <c r="Q75" s="40"/>
    </row>
    <row r="76" spans="1:17" ht="15">
      <c r="A76" s="3" t="s">
        <v>110</v>
      </c>
      <c r="B76" s="23"/>
      <c r="C76" s="3"/>
      <c r="D76" s="42"/>
      <c r="E76" s="42"/>
      <c r="F76" s="42"/>
      <c r="G76" s="42"/>
      <c r="H76" s="42"/>
      <c r="I76" s="40"/>
      <c r="J76" s="42"/>
      <c r="K76" s="27"/>
      <c r="L76" s="40"/>
      <c r="M76" s="40"/>
      <c r="N76" s="42"/>
      <c r="O76" s="40"/>
      <c r="P76" s="40"/>
      <c r="Q76" s="40"/>
    </row>
  </sheetData>
  <sheetProtection/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14" sqref="Q14"/>
    </sheetView>
  </sheetViews>
  <sheetFormatPr defaultColWidth="9.140625" defaultRowHeight="15"/>
  <cols>
    <col min="1" max="1" width="5.00390625" style="2" bestFit="1" customWidth="1"/>
    <col min="2" max="2" width="33.7109375" style="20" customWidth="1"/>
    <col min="3" max="3" width="7.7109375" style="12" customWidth="1"/>
    <col min="4" max="4" width="9.7109375" style="43" customWidth="1"/>
    <col min="5" max="5" width="10.140625" style="43" customWidth="1"/>
    <col min="6" max="6" width="11.00390625" style="43" customWidth="1"/>
    <col min="7" max="7" width="9.421875" style="41" bestFit="1" customWidth="1"/>
    <col min="8" max="8" width="9.28125" style="41" bestFit="1" customWidth="1"/>
    <col min="9" max="9" width="8.421875" style="41" customWidth="1"/>
    <col min="10" max="11" width="9.421875" style="41" bestFit="1" customWidth="1"/>
    <col min="12" max="12" width="9.8515625" style="41" customWidth="1"/>
    <col min="13" max="13" width="8.421875" style="41" customWidth="1"/>
    <col min="14" max="14" width="9.421875" style="41" bestFit="1" customWidth="1"/>
    <col min="15" max="17" width="8.421875" style="41" customWidth="1"/>
  </cols>
  <sheetData>
    <row r="1" spans="2:17" ht="45">
      <c r="B1" s="24" t="s">
        <v>158</v>
      </c>
      <c r="D1" s="35" t="s">
        <v>112</v>
      </c>
      <c r="E1" s="35" t="s">
        <v>113</v>
      </c>
      <c r="F1" s="35" t="s">
        <v>114</v>
      </c>
      <c r="G1" s="42" t="s">
        <v>115</v>
      </c>
      <c r="H1" s="42" t="s">
        <v>116</v>
      </c>
      <c r="I1" s="35" t="s">
        <v>117</v>
      </c>
      <c r="J1" s="42" t="s">
        <v>118</v>
      </c>
      <c r="K1" s="42" t="s">
        <v>119</v>
      </c>
      <c r="L1" s="35">
        <v>26</v>
      </c>
      <c r="M1" s="35" t="s">
        <v>120</v>
      </c>
      <c r="N1" s="42" t="s">
        <v>121</v>
      </c>
      <c r="O1" s="35" t="s">
        <v>122</v>
      </c>
      <c r="P1" s="35" t="s">
        <v>123</v>
      </c>
      <c r="Q1" s="35" t="s">
        <v>124</v>
      </c>
    </row>
    <row r="2" spans="2:17" ht="11.25" customHeight="1">
      <c r="B2" s="30" t="s">
        <v>140</v>
      </c>
      <c r="C2" s="18"/>
      <c r="D2" s="42"/>
      <c r="E2" s="42"/>
      <c r="F2" s="42"/>
      <c r="G2" s="42"/>
      <c r="H2" s="42"/>
      <c r="I2" s="60"/>
      <c r="J2" s="42"/>
      <c r="K2" s="42"/>
      <c r="L2" s="42"/>
      <c r="M2" s="42"/>
      <c r="N2" s="42"/>
      <c r="O2" s="42"/>
      <c r="P2" s="42"/>
      <c r="Q2" s="42"/>
    </row>
    <row r="3" spans="2:17" ht="15">
      <c r="B3" s="21" t="s">
        <v>134</v>
      </c>
      <c r="C3" s="18"/>
      <c r="D3" s="36"/>
      <c r="E3" s="36">
        <v>0.059722222222222225</v>
      </c>
      <c r="F3" s="36">
        <v>0.12638888888888888</v>
      </c>
      <c r="G3" s="36">
        <v>0.9611111111111111</v>
      </c>
      <c r="H3" s="36">
        <v>0.6715277777777778</v>
      </c>
      <c r="I3" s="36">
        <v>0.43402777777777773</v>
      </c>
      <c r="J3" s="36">
        <v>0.48194444444444445</v>
      </c>
      <c r="K3" s="36">
        <v>0.6555555555555556</v>
      </c>
      <c r="L3" s="36">
        <v>0.8277777777777778</v>
      </c>
      <c r="M3" s="36">
        <v>0.9277777777777777</v>
      </c>
      <c r="N3" s="36">
        <v>0.56875</v>
      </c>
      <c r="O3" s="36">
        <v>0.7298611111111111</v>
      </c>
      <c r="P3" s="36">
        <v>0.875</v>
      </c>
      <c r="Q3" s="36">
        <v>0.5888888888888889</v>
      </c>
    </row>
    <row r="4" spans="2:17" ht="15">
      <c r="B4" s="21" t="s">
        <v>63</v>
      </c>
      <c r="C4" s="18"/>
      <c r="D4" s="36"/>
      <c r="E4" s="36">
        <v>0.06666666666666667</v>
      </c>
      <c r="F4" s="36">
        <v>0.13749999999999998</v>
      </c>
      <c r="G4" s="36">
        <v>0.9722222222222222</v>
      </c>
      <c r="H4" s="36">
        <v>0.6756944444444444</v>
      </c>
      <c r="I4" s="36">
        <v>0.43402777777777773</v>
      </c>
      <c r="J4" s="36">
        <v>0.4875</v>
      </c>
      <c r="K4" s="36">
        <v>0.6618055555555555</v>
      </c>
      <c r="L4" s="36">
        <v>0.8361111111111111</v>
      </c>
      <c r="M4" s="36">
        <v>0.936111111111111</v>
      </c>
      <c r="N4" s="36">
        <v>0.5729166666666666</v>
      </c>
      <c r="O4" s="36">
        <v>0.7374999999999999</v>
      </c>
      <c r="P4" s="36">
        <v>0.8854166666666666</v>
      </c>
      <c r="Q4" s="36">
        <v>0.5972222222222222</v>
      </c>
    </row>
    <row r="5" spans="2:17" ht="15">
      <c r="B5" s="21" t="s">
        <v>64</v>
      </c>
      <c r="C5" s="18"/>
      <c r="D5" s="36"/>
      <c r="E5" s="36">
        <v>0.12222222222222223</v>
      </c>
      <c r="F5" s="36">
        <v>0.18888888888888888</v>
      </c>
      <c r="G5" s="36">
        <v>1.023611111111111</v>
      </c>
      <c r="H5" s="36">
        <v>0.7333333333333334</v>
      </c>
      <c r="I5" s="36">
        <v>0.49652777777777773</v>
      </c>
      <c r="J5" s="36">
        <v>0.5444444444444444</v>
      </c>
      <c r="K5" s="36">
        <v>0.7180555555555556</v>
      </c>
      <c r="L5" s="36">
        <v>0.8895833333333334</v>
      </c>
      <c r="M5" s="36">
        <v>0.9902777777777777</v>
      </c>
      <c r="N5" s="36">
        <v>0.63125</v>
      </c>
      <c r="O5" s="36">
        <v>0.7833333333333333</v>
      </c>
      <c r="P5" s="36">
        <v>0.9375</v>
      </c>
      <c r="Q5" s="36">
        <v>0.6583333333333333</v>
      </c>
    </row>
    <row r="6" spans="2:17" ht="15">
      <c r="B6" s="21" t="s">
        <v>135</v>
      </c>
      <c r="C6" s="18"/>
      <c r="D6" s="37">
        <f>D5-D3</f>
        <v>0</v>
      </c>
      <c r="E6" s="37">
        <f aca="true" t="shared" si="0" ref="E6:Q6">E5-E3</f>
        <v>0.0625</v>
      </c>
      <c r="F6" s="37">
        <f t="shared" si="0"/>
        <v>0.0625</v>
      </c>
      <c r="G6" s="37">
        <f t="shared" si="0"/>
        <v>0.06249999999999989</v>
      </c>
      <c r="H6" s="37">
        <f t="shared" si="0"/>
        <v>0.06180555555555556</v>
      </c>
      <c r="I6" s="37">
        <f t="shared" si="0"/>
        <v>0.0625</v>
      </c>
      <c r="J6" s="37">
        <f t="shared" si="0"/>
        <v>0.062499999999999944</v>
      </c>
      <c r="K6" s="37">
        <f t="shared" si="0"/>
        <v>0.0625</v>
      </c>
      <c r="L6" s="37">
        <f t="shared" si="0"/>
        <v>0.06180555555555556</v>
      </c>
      <c r="M6" s="37">
        <f t="shared" si="0"/>
        <v>0.0625</v>
      </c>
      <c r="N6" s="37">
        <f t="shared" si="0"/>
        <v>0.0625</v>
      </c>
      <c r="O6" s="37">
        <f t="shared" si="0"/>
        <v>0.053472222222222254</v>
      </c>
      <c r="P6" s="37">
        <f t="shared" si="0"/>
        <v>0.0625</v>
      </c>
      <c r="Q6" s="37">
        <f t="shared" si="0"/>
        <v>0.06944444444444442</v>
      </c>
    </row>
    <row r="7" spans="2:17" ht="15">
      <c r="B7" s="21" t="s">
        <v>136</v>
      </c>
      <c r="C7" s="18"/>
      <c r="D7" s="37">
        <f>D5-D4</f>
        <v>0</v>
      </c>
      <c r="E7" s="37">
        <f aca="true" t="shared" si="1" ref="E7:Q7">E5-E4</f>
        <v>0.055555555555555566</v>
      </c>
      <c r="F7" s="37">
        <f t="shared" si="1"/>
        <v>0.0513888888888889</v>
      </c>
      <c r="G7" s="37">
        <f t="shared" si="1"/>
        <v>0.05138888888888882</v>
      </c>
      <c r="H7" s="37">
        <f t="shared" si="1"/>
        <v>0.05763888888888902</v>
      </c>
      <c r="I7" s="37">
        <f t="shared" si="1"/>
        <v>0.0625</v>
      </c>
      <c r="J7" s="37">
        <f t="shared" si="1"/>
        <v>0.05694444444444441</v>
      </c>
      <c r="K7" s="37">
        <f t="shared" si="1"/>
        <v>0.05625000000000002</v>
      </c>
      <c r="L7" s="37">
        <f t="shared" si="1"/>
        <v>0.053472222222222254</v>
      </c>
      <c r="M7" s="37">
        <f t="shared" si="1"/>
        <v>0.054166666666666696</v>
      </c>
      <c r="N7" s="37">
        <f t="shared" si="1"/>
        <v>0.05833333333333335</v>
      </c>
      <c r="O7" s="37">
        <f t="shared" si="1"/>
        <v>0.04583333333333339</v>
      </c>
      <c r="P7" s="37">
        <f t="shared" si="1"/>
        <v>0.05208333333333337</v>
      </c>
      <c r="Q7" s="37">
        <f t="shared" si="1"/>
        <v>0.061111111111111116</v>
      </c>
    </row>
    <row r="8" spans="2:17" ht="15">
      <c r="B8" s="21" t="s">
        <v>139</v>
      </c>
      <c r="C8" s="18"/>
      <c r="D8" s="38" t="s">
        <v>141</v>
      </c>
      <c r="E8" s="38" t="s">
        <v>141</v>
      </c>
      <c r="F8" s="38" t="s">
        <v>141</v>
      </c>
      <c r="G8" s="38" t="s">
        <v>141</v>
      </c>
      <c r="H8" s="38" t="s">
        <v>34</v>
      </c>
      <c r="I8" s="38" t="s">
        <v>34</v>
      </c>
      <c r="J8" s="38" t="s">
        <v>141</v>
      </c>
      <c r="K8" s="38" t="s">
        <v>141</v>
      </c>
      <c r="L8" s="38" t="s">
        <v>34</v>
      </c>
      <c r="M8" s="38" t="s">
        <v>141</v>
      </c>
      <c r="N8" s="38" t="s">
        <v>141</v>
      </c>
      <c r="O8" s="38"/>
      <c r="P8" s="38" t="s">
        <v>141</v>
      </c>
      <c r="Q8" s="38" t="s">
        <v>141</v>
      </c>
    </row>
    <row r="9" spans="2:17" ht="23.25">
      <c r="B9" s="21" t="s">
        <v>144</v>
      </c>
      <c r="C9" s="69">
        <f>MIN(C10*1.3,-130)</f>
        <v>-565.5</v>
      </c>
      <c r="D9" s="47">
        <v>-190</v>
      </c>
      <c r="E9" s="47">
        <v>-190</v>
      </c>
      <c r="F9" s="47">
        <v>-190</v>
      </c>
      <c r="G9" s="47">
        <v>-190</v>
      </c>
      <c r="H9" s="47">
        <v>-190</v>
      </c>
      <c r="I9" s="47">
        <v>-190</v>
      </c>
      <c r="J9" s="47">
        <v>-190</v>
      </c>
      <c r="K9" s="47">
        <v>-190</v>
      </c>
      <c r="L9" s="47">
        <v>-190</v>
      </c>
      <c r="M9" s="47">
        <v>-190</v>
      </c>
      <c r="N9" s="47">
        <v>-190</v>
      </c>
      <c r="O9" s="47"/>
      <c r="P9" s="47">
        <v>-190</v>
      </c>
      <c r="Q9" s="47">
        <v>-190</v>
      </c>
    </row>
    <row r="10" spans="2:17" ht="15">
      <c r="B10" s="21" t="s">
        <v>142</v>
      </c>
      <c r="C10" s="69">
        <f>MIN(D10:Q10)</f>
        <v>-435</v>
      </c>
      <c r="D10" s="47">
        <f>SUM(D14:D109)</f>
        <v>-290</v>
      </c>
      <c r="E10" s="47">
        <f aca="true" t="shared" si="2" ref="E10:Q10">SUM(E14:E109)</f>
        <v>-140</v>
      </c>
      <c r="F10" s="47">
        <f t="shared" si="2"/>
        <v>-150</v>
      </c>
      <c r="G10" s="47">
        <f t="shared" si="2"/>
        <v>-240</v>
      </c>
      <c r="H10" s="47">
        <f t="shared" si="2"/>
        <v>-240</v>
      </c>
      <c r="I10" s="47">
        <f t="shared" si="2"/>
        <v>-60</v>
      </c>
      <c r="J10" s="47">
        <f t="shared" si="2"/>
        <v>-95</v>
      </c>
      <c r="K10" s="47">
        <f t="shared" si="2"/>
        <v>-150</v>
      </c>
      <c r="L10" s="47">
        <f t="shared" si="2"/>
        <v>-85</v>
      </c>
      <c r="M10" s="47">
        <f t="shared" si="2"/>
        <v>-50</v>
      </c>
      <c r="N10" s="47">
        <f t="shared" si="2"/>
        <v>-130</v>
      </c>
      <c r="O10" s="47">
        <f t="shared" si="2"/>
        <v>-190</v>
      </c>
      <c r="P10" s="47">
        <f t="shared" si="2"/>
        <v>-375</v>
      </c>
      <c r="Q10" s="47">
        <f t="shared" si="2"/>
        <v>-435</v>
      </c>
    </row>
    <row r="11" spans="2:17" ht="15">
      <c r="B11" s="21" t="s">
        <v>143</v>
      </c>
      <c r="C11" s="18"/>
      <c r="D11" s="44">
        <f>D10+D9</f>
        <v>-480</v>
      </c>
      <c r="E11" s="44">
        <f>E10+E9</f>
        <v>-330</v>
      </c>
      <c r="F11" s="44">
        <f aca="true" t="shared" si="3" ref="F11:Q11">F10+F9</f>
        <v>-340</v>
      </c>
      <c r="G11" s="44">
        <f t="shared" si="3"/>
        <v>-430</v>
      </c>
      <c r="H11" s="44">
        <f t="shared" si="3"/>
        <v>-430</v>
      </c>
      <c r="I11" s="44">
        <f t="shared" si="3"/>
        <v>-250</v>
      </c>
      <c r="J11" s="44">
        <f t="shared" si="3"/>
        <v>-285</v>
      </c>
      <c r="K11" s="44">
        <f t="shared" si="3"/>
        <v>-340</v>
      </c>
      <c r="L11" s="44">
        <f t="shared" si="3"/>
        <v>-275</v>
      </c>
      <c r="M11" s="44">
        <f t="shared" si="3"/>
        <v>-240</v>
      </c>
      <c r="N11" s="44">
        <f t="shared" si="3"/>
        <v>-320</v>
      </c>
      <c r="O11" s="44">
        <f t="shared" si="3"/>
        <v>-190</v>
      </c>
      <c r="P11" s="44">
        <f t="shared" si="3"/>
        <v>-565</v>
      </c>
      <c r="Q11" s="44">
        <f t="shared" si="3"/>
        <v>-625</v>
      </c>
    </row>
    <row r="12" spans="2:17" ht="15">
      <c r="B12" s="21" t="s">
        <v>137</v>
      </c>
      <c r="C12" s="45">
        <f>100/(-C9-C10)</f>
        <v>0.09995002498750624</v>
      </c>
      <c r="D12" s="39">
        <f>D11*$C$12</f>
        <v>-47.976011994002995</v>
      </c>
      <c r="E12" s="39">
        <f aca="true" t="shared" si="4" ref="E12:Q12">E11*$C$12</f>
        <v>-32.98350824587706</v>
      </c>
      <c r="F12" s="39">
        <f t="shared" si="4"/>
        <v>-33.983008495752124</v>
      </c>
      <c r="G12" s="39">
        <f t="shared" si="4"/>
        <v>-42.978510744627684</v>
      </c>
      <c r="H12" s="39">
        <f t="shared" si="4"/>
        <v>-42.978510744627684</v>
      </c>
      <c r="I12" s="39">
        <f t="shared" si="4"/>
        <v>-24.98750624687656</v>
      </c>
      <c r="J12" s="39">
        <f t="shared" si="4"/>
        <v>-28.485757121439278</v>
      </c>
      <c r="K12" s="39">
        <f t="shared" si="4"/>
        <v>-33.983008495752124</v>
      </c>
      <c r="L12" s="39">
        <f t="shared" si="4"/>
        <v>-27.486256871564215</v>
      </c>
      <c r="M12" s="39">
        <f t="shared" si="4"/>
        <v>-23.988005997001498</v>
      </c>
      <c r="N12" s="39">
        <f t="shared" si="4"/>
        <v>-31.984007996002</v>
      </c>
      <c r="O12" s="39">
        <f t="shared" si="4"/>
        <v>-18.990504747626186</v>
      </c>
      <c r="P12" s="39">
        <f t="shared" si="4"/>
        <v>-56.47176411794103</v>
      </c>
      <c r="Q12" s="39">
        <f t="shared" si="4"/>
        <v>-62.4687656171914</v>
      </c>
    </row>
    <row r="13" spans="2:17" ht="15">
      <c r="B13" s="21" t="s">
        <v>138</v>
      </c>
      <c r="C13" s="18"/>
      <c r="D13" s="70">
        <v>10</v>
      </c>
      <c r="E13" s="70">
        <v>6</v>
      </c>
      <c r="F13" s="75">
        <v>8</v>
      </c>
      <c r="G13" s="70">
        <v>9</v>
      </c>
      <c r="H13" s="70">
        <v>9</v>
      </c>
      <c r="I13" s="73">
        <v>3</v>
      </c>
      <c r="J13" s="70">
        <v>5</v>
      </c>
      <c r="K13" s="70">
        <v>8</v>
      </c>
      <c r="L13" s="73">
        <v>4</v>
      </c>
      <c r="M13" s="73">
        <v>2</v>
      </c>
      <c r="N13" s="70">
        <v>7</v>
      </c>
      <c r="O13" s="73">
        <v>1</v>
      </c>
      <c r="P13" s="73">
        <v>11</v>
      </c>
      <c r="Q13" s="73">
        <v>12</v>
      </c>
    </row>
    <row r="14" spans="1:17" ht="15">
      <c r="A14" s="3"/>
      <c r="B14" s="22" t="s">
        <v>0</v>
      </c>
      <c r="C14" s="9"/>
      <c r="D14" s="42"/>
      <c r="E14" s="42"/>
      <c r="F14" s="42"/>
      <c r="G14" s="42"/>
      <c r="H14" s="42"/>
      <c r="I14" s="40"/>
      <c r="J14" s="42"/>
      <c r="K14" s="42"/>
      <c r="L14" s="40"/>
      <c r="M14" s="40"/>
      <c r="N14" s="42"/>
      <c r="O14" s="40"/>
      <c r="P14" s="40"/>
      <c r="Q14" s="40"/>
    </row>
    <row r="15" spans="1:17" ht="45">
      <c r="A15" s="3" t="s">
        <v>15</v>
      </c>
      <c r="B15" s="23" t="s">
        <v>96</v>
      </c>
      <c r="C15" s="3">
        <v>-10</v>
      </c>
      <c r="D15" s="42"/>
      <c r="E15" s="42"/>
      <c r="F15" s="42"/>
      <c r="G15" s="42"/>
      <c r="H15" s="42"/>
      <c r="I15" s="40"/>
      <c r="J15" s="42"/>
      <c r="K15" s="42"/>
      <c r="L15" s="40"/>
      <c r="M15" s="40"/>
      <c r="N15" s="42"/>
      <c r="O15" s="40"/>
      <c r="P15" s="40"/>
      <c r="Q15" s="40"/>
    </row>
    <row r="16" spans="1:17" ht="22.5">
      <c r="A16" s="3" t="s">
        <v>16</v>
      </c>
      <c r="B16" s="23" t="s">
        <v>97</v>
      </c>
      <c r="C16" s="3">
        <v>-10</v>
      </c>
      <c r="D16" s="42"/>
      <c r="E16" s="42"/>
      <c r="F16" s="42"/>
      <c r="G16" s="42"/>
      <c r="H16" s="42"/>
      <c r="I16" s="40"/>
      <c r="J16" s="42">
        <v>-10</v>
      </c>
      <c r="K16" s="42">
        <v>-10</v>
      </c>
      <c r="L16" s="40"/>
      <c r="M16" s="40">
        <v>-10</v>
      </c>
      <c r="N16" s="42"/>
      <c r="O16" s="40">
        <v>-10</v>
      </c>
      <c r="P16" s="40"/>
      <c r="Q16" s="40"/>
    </row>
    <row r="17" spans="1:17" ht="22.5">
      <c r="A17" s="3" t="s">
        <v>17</v>
      </c>
      <c r="B17" s="23" t="s">
        <v>8</v>
      </c>
      <c r="C17" s="3">
        <v>-5</v>
      </c>
      <c r="D17" s="42"/>
      <c r="E17" s="42"/>
      <c r="F17" s="42"/>
      <c r="G17" s="42"/>
      <c r="H17" s="42"/>
      <c r="I17" s="40"/>
      <c r="J17" s="42"/>
      <c r="K17" s="42"/>
      <c r="L17" s="40">
        <v>-5</v>
      </c>
      <c r="M17" s="40"/>
      <c r="N17" s="42"/>
      <c r="O17" s="40"/>
      <c r="P17" s="40"/>
      <c r="Q17" s="40"/>
    </row>
    <row r="18" spans="1:17" ht="33.75">
      <c r="A18" s="3" t="s">
        <v>18</v>
      </c>
      <c r="B18" s="23" t="s">
        <v>9</v>
      </c>
      <c r="C18" s="3">
        <v>-10</v>
      </c>
      <c r="D18" s="42"/>
      <c r="E18" s="42"/>
      <c r="F18" s="42"/>
      <c r="G18" s="42"/>
      <c r="H18" s="42"/>
      <c r="I18" s="40"/>
      <c r="J18" s="42"/>
      <c r="K18" s="42"/>
      <c r="L18" s="40"/>
      <c r="M18" s="40"/>
      <c r="N18" s="42"/>
      <c r="O18" s="40"/>
      <c r="P18" s="40"/>
      <c r="Q18" s="40"/>
    </row>
    <row r="19" spans="1:17" ht="22.5">
      <c r="A19" s="3" t="s">
        <v>19</v>
      </c>
      <c r="B19" s="23" t="s">
        <v>98</v>
      </c>
      <c r="C19" s="3">
        <v>-20</v>
      </c>
      <c r="D19" s="42"/>
      <c r="E19" s="42"/>
      <c r="F19" s="42">
        <v>-20</v>
      </c>
      <c r="G19" s="42"/>
      <c r="H19" s="42"/>
      <c r="I19" s="40">
        <v>-20</v>
      </c>
      <c r="J19" s="42"/>
      <c r="K19" s="42"/>
      <c r="L19" s="40">
        <v>-20</v>
      </c>
      <c r="M19" s="40"/>
      <c r="N19" s="42"/>
      <c r="O19" s="40"/>
      <c r="P19" s="40">
        <v>-20</v>
      </c>
      <c r="Q19" s="40">
        <v>-20</v>
      </c>
    </row>
    <row r="20" spans="1:17" ht="56.25">
      <c r="A20" s="3" t="s">
        <v>20</v>
      </c>
      <c r="B20" s="23" t="s">
        <v>10</v>
      </c>
      <c r="C20" s="3">
        <v>-30</v>
      </c>
      <c r="D20" s="42"/>
      <c r="E20" s="42"/>
      <c r="F20" s="42"/>
      <c r="G20" s="42"/>
      <c r="H20" s="42"/>
      <c r="I20" s="40"/>
      <c r="J20" s="42"/>
      <c r="K20" s="42"/>
      <c r="L20" s="40"/>
      <c r="M20" s="40"/>
      <c r="N20" s="42"/>
      <c r="O20" s="40"/>
      <c r="P20" s="40"/>
      <c r="Q20" s="40"/>
    </row>
    <row r="21" spans="1:17" ht="22.5">
      <c r="A21" s="3" t="s">
        <v>21</v>
      </c>
      <c r="B21" s="23" t="s">
        <v>11</v>
      </c>
      <c r="C21" s="3">
        <v>-20</v>
      </c>
      <c r="D21" s="42"/>
      <c r="E21" s="42"/>
      <c r="F21" s="42"/>
      <c r="G21" s="42"/>
      <c r="H21" s="42"/>
      <c r="I21" s="40"/>
      <c r="J21" s="42"/>
      <c r="K21" s="42"/>
      <c r="L21" s="40"/>
      <c r="M21" s="40"/>
      <c r="N21" s="42"/>
      <c r="O21" s="40"/>
      <c r="P21" s="40"/>
      <c r="Q21" s="40"/>
    </row>
    <row r="22" spans="1:17" ht="22.5">
      <c r="A22" s="3" t="s">
        <v>22</v>
      </c>
      <c r="B22" s="23" t="s">
        <v>12</v>
      </c>
      <c r="C22" s="3">
        <v>-20</v>
      </c>
      <c r="D22" s="42"/>
      <c r="E22" s="42"/>
      <c r="F22" s="42"/>
      <c r="G22" s="42">
        <v>-20</v>
      </c>
      <c r="H22" s="42">
        <v>-20</v>
      </c>
      <c r="I22" s="40">
        <v>-20</v>
      </c>
      <c r="J22" s="42"/>
      <c r="K22" s="42">
        <v>-20</v>
      </c>
      <c r="L22" s="40"/>
      <c r="M22" s="40"/>
      <c r="N22" s="42">
        <v>-20</v>
      </c>
      <c r="O22" s="40"/>
      <c r="P22" s="40"/>
      <c r="Q22" s="40">
        <v>-20</v>
      </c>
    </row>
    <row r="23" spans="1:17" ht="22.5">
      <c r="A23" s="3"/>
      <c r="B23" s="22" t="s">
        <v>1</v>
      </c>
      <c r="C23" s="9"/>
      <c r="D23" s="42"/>
      <c r="E23" s="42"/>
      <c r="F23" s="42"/>
      <c r="G23" s="42"/>
      <c r="H23" s="42"/>
      <c r="I23" s="40"/>
      <c r="J23" s="42"/>
      <c r="K23" s="42"/>
      <c r="L23" s="40"/>
      <c r="M23" s="40"/>
      <c r="N23" s="42"/>
      <c r="O23" s="40"/>
      <c r="P23" s="40"/>
      <c r="Q23" s="40"/>
    </row>
    <row r="24" spans="1:17" ht="45">
      <c r="A24" s="3" t="s">
        <v>24</v>
      </c>
      <c r="B24" s="23" t="s">
        <v>13</v>
      </c>
      <c r="C24" s="3">
        <v>-50</v>
      </c>
      <c r="D24" s="42">
        <v>-100</v>
      </c>
      <c r="E24" s="42"/>
      <c r="F24" s="42"/>
      <c r="G24" s="42">
        <v>-100</v>
      </c>
      <c r="H24" s="42">
        <v>-100</v>
      </c>
      <c r="I24" s="40"/>
      <c r="J24" s="42"/>
      <c r="K24" s="42"/>
      <c r="L24" s="40"/>
      <c r="M24" s="40"/>
      <c r="N24" s="42"/>
      <c r="O24" s="40">
        <v>-50</v>
      </c>
      <c r="P24" s="40">
        <v>-250</v>
      </c>
      <c r="Q24" s="40">
        <v>-100</v>
      </c>
    </row>
    <row r="25" spans="1:17" ht="22.5">
      <c r="A25" s="3" t="s">
        <v>23</v>
      </c>
      <c r="B25" s="23" t="s">
        <v>36</v>
      </c>
      <c r="C25" s="3">
        <v>-30</v>
      </c>
      <c r="D25" s="42"/>
      <c r="E25" s="42"/>
      <c r="F25" s="42"/>
      <c r="G25" s="42"/>
      <c r="H25" s="42"/>
      <c r="I25" s="40"/>
      <c r="J25" s="42"/>
      <c r="K25" s="42"/>
      <c r="L25" s="40"/>
      <c r="M25" s="40"/>
      <c r="N25" s="42"/>
      <c r="O25" s="40"/>
      <c r="P25" s="40"/>
      <c r="Q25" s="40"/>
    </row>
    <row r="26" spans="1:17" ht="22.5">
      <c r="A26" s="3" t="s">
        <v>25</v>
      </c>
      <c r="B26" s="23" t="s">
        <v>7</v>
      </c>
      <c r="C26" s="3">
        <v>-100</v>
      </c>
      <c r="D26" s="42"/>
      <c r="E26" s="42"/>
      <c r="F26" s="42"/>
      <c r="G26" s="42"/>
      <c r="H26" s="42"/>
      <c r="I26" s="40"/>
      <c r="J26" s="42"/>
      <c r="K26" s="42"/>
      <c r="L26" s="40"/>
      <c r="M26" s="40"/>
      <c r="N26" s="42"/>
      <c r="O26" s="40"/>
      <c r="P26" s="40"/>
      <c r="Q26" s="40"/>
    </row>
    <row r="27" spans="1:17" ht="15">
      <c r="A27" s="3" t="s">
        <v>26</v>
      </c>
      <c r="B27" s="22" t="s">
        <v>161</v>
      </c>
      <c r="C27" s="3"/>
      <c r="D27" s="42"/>
      <c r="E27" s="42">
        <v>-20</v>
      </c>
      <c r="F27" s="42">
        <v>-10</v>
      </c>
      <c r="G27" s="42">
        <v>-100</v>
      </c>
      <c r="H27" s="42">
        <v>-30</v>
      </c>
      <c r="I27" s="40">
        <v>-20</v>
      </c>
      <c r="J27" s="42">
        <v>-50</v>
      </c>
      <c r="K27" s="42"/>
      <c r="L27" s="40">
        <v>-20</v>
      </c>
      <c r="M27" s="40">
        <v>-10</v>
      </c>
      <c r="N27" s="42">
        <v>-60</v>
      </c>
      <c r="O27" s="40"/>
      <c r="P27" s="40"/>
      <c r="Q27" s="40"/>
    </row>
    <row r="28" spans="1:17" ht="22.5">
      <c r="A28" s="3" t="s">
        <v>27</v>
      </c>
      <c r="B28" s="23" t="s">
        <v>49</v>
      </c>
      <c r="C28" s="3">
        <v>-20</v>
      </c>
      <c r="D28" s="42"/>
      <c r="E28" s="42"/>
      <c r="F28" s="42"/>
      <c r="G28" s="42"/>
      <c r="H28" s="42">
        <v>-60</v>
      </c>
      <c r="I28" s="40"/>
      <c r="J28" s="42">
        <v>-20</v>
      </c>
      <c r="K28" s="42"/>
      <c r="L28" s="40"/>
      <c r="M28" s="40"/>
      <c r="N28" s="42"/>
      <c r="O28" s="40"/>
      <c r="P28" s="40"/>
      <c r="Q28" s="40"/>
    </row>
    <row r="29" spans="1:17" ht="15">
      <c r="A29" s="3" t="s">
        <v>28</v>
      </c>
      <c r="B29" s="23" t="s">
        <v>50</v>
      </c>
      <c r="C29" s="3">
        <v>-20</v>
      </c>
      <c r="D29" s="42"/>
      <c r="E29" s="42"/>
      <c r="F29" s="42"/>
      <c r="G29" s="42"/>
      <c r="H29" s="42"/>
      <c r="I29" s="40"/>
      <c r="J29" s="42"/>
      <c r="K29" s="42"/>
      <c r="L29" s="40"/>
      <c r="M29" s="40"/>
      <c r="N29" s="42"/>
      <c r="O29" s="40"/>
      <c r="P29" s="40"/>
      <c r="Q29" s="40"/>
    </row>
    <row r="30" spans="1:17" ht="15">
      <c r="A30" s="3" t="s">
        <v>29</v>
      </c>
      <c r="B30" s="23" t="s">
        <v>51</v>
      </c>
      <c r="C30" s="3">
        <v>-20</v>
      </c>
      <c r="D30" s="42"/>
      <c r="E30" s="42"/>
      <c r="F30" s="42"/>
      <c r="G30" s="42"/>
      <c r="H30" s="42"/>
      <c r="I30" s="40"/>
      <c r="J30" s="42"/>
      <c r="K30" s="42"/>
      <c r="L30" s="40"/>
      <c r="M30" s="40"/>
      <c r="N30" s="42"/>
      <c r="O30" s="40"/>
      <c r="P30" s="40"/>
      <c r="Q30" s="40"/>
    </row>
    <row r="31" spans="1:17" ht="33.75">
      <c r="A31" s="3" t="s">
        <v>30</v>
      </c>
      <c r="B31" s="23" t="s">
        <v>52</v>
      </c>
      <c r="C31" s="3">
        <v>-20</v>
      </c>
      <c r="D31" s="42"/>
      <c r="E31" s="42"/>
      <c r="F31" s="42"/>
      <c r="G31" s="42"/>
      <c r="H31" s="42"/>
      <c r="I31" s="40"/>
      <c r="J31" s="42"/>
      <c r="K31" s="42"/>
      <c r="L31" s="40"/>
      <c r="M31" s="40"/>
      <c r="N31" s="42"/>
      <c r="O31" s="40"/>
      <c r="P31" s="40"/>
      <c r="Q31" s="40"/>
    </row>
    <row r="32" spans="1:17" ht="33.75">
      <c r="A32" s="3" t="s">
        <v>31</v>
      </c>
      <c r="B32" s="23" t="s">
        <v>53</v>
      </c>
      <c r="C32" s="3">
        <v>-20</v>
      </c>
      <c r="D32" s="42"/>
      <c r="E32" s="42"/>
      <c r="F32" s="42"/>
      <c r="G32" s="42"/>
      <c r="H32" s="42"/>
      <c r="I32" s="40"/>
      <c r="J32" s="42"/>
      <c r="K32" s="42"/>
      <c r="L32" s="40"/>
      <c r="M32" s="40"/>
      <c r="N32" s="42"/>
      <c r="O32" s="40"/>
      <c r="P32" s="40"/>
      <c r="Q32" s="40"/>
    </row>
    <row r="33" spans="1:17" ht="22.5">
      <c r="A33" s="3" t="s">
        <v>14</v>
      </c>
      <c r="B33" s="23" t="s">
        <v>54</v>
      </c>
      <c r="C33" s="3">
        <v>-20</v>
      </c>
      <c r="D33" s="42"/>
      <c r="E33" s="42"/>
      <c r="F33" s="42"/>
      <c r="G33" s="42"/>
      <c r="H33" s="42"/>
      <c r="I33" s="40"/>
      <c r="J33" s="42"/>
      <c r="K33" s="42"/>
      <c r="L33" s="40"/>
      <c r="M33" s="40"/>
      <c r="N33" s="42"/>
      <c r="O33" s="40"/>
      <c r="P33" s="40"/>
      <c r="Q33" s="40"/>
    </row>
    <row r="34" spans="1:17" ht="33.75">
      <c r="A34" s="3" t="s">
        <v>32</v>
      </c>
      <c r="B34" s="23" t="s">
        <v>55</v>
      </c>
      <c r="C34" s="3">
        <v>-20</v>
      </c>
      <c r="D34" s="42"/>
      <c r="E34" s="42"/>
      <c r="F34" s="42"/>
      <c r="G34" s="42"/>
      <c r="H34" s="42"/>
      <c r="I34" s="40"/>
      <c r="J34" s="42"/>
      <c r="K34" s="42"/>
      <c r="L34" s="40"/>
      <c r="M34" s="40"/>
      <c r="N34" s="42"/>
      <c r="O34" s="40"/>
      <c r="P34" s="40"/>
      <c r="Q34" s="40"/>
    </row>
    <row r="35" spans="1:17" ht="33.75">
      <c r="A35" s="3"/>
      <c r="B35" s="22" t="s">
        <v>2</v>
      </c>
      <c r="C35" s="3"/>
      <c r="D35" s="42"/>
      <c r="E35" s="42"/>
      <c r="F35" s="42"/>
      <c r="G35" s="42"/>
      <c r="H35" s="42"/>
      <c r="I35" s="40"/>
      <c r="J35" s="42"/>
      <c r="K35" s="42"/>
      <c r="L35" s="40"/>
      <c r="M35" s="40"/>
      <c r="N35" s="42"/>
      <c r="O35" s="40"/>
      <c r="P35" s="40"/>
      <c r="Q35" s="40"/>
    </row>
    <row r="36" spans="1:17" ht="22.5">
      <c r="A36" s="3" t="s">
        <v>39</v>
      </c>
      <c r="B36" s="23" t="s">
        <v>99</v>
      </c>
      <c r="C36" s="3">
        <v>-5</v>
      </c>
      <c r="D36" s="42"/>
      <c r="E36" s="42"/>
      <c r="F36" s="42"/>
      <c r="G36" s="42"/>
      <c r="H36" s="42"/>
      <c r="I36" s="40"/>
      <c r="J36" s="42"/>
      <c r="K36" s="42"/>
      <c r="L36" s="40"/>
      <c r="M36" s="40"/>
      <c r="N36" s="42"/>
      <c r="O36" s="40"/>
      <c r="P36" s="40"/>
      <c r="Q36" s="40">
        <v>-5</v>
      </c>
    </row>
    <row r="37" spans="1:17" ht="22.5">
      <c r="A37" s="3" t="s">
        <v>40</v>
      </c>
      <c r="B37" s="23" t="s">
        <v>100</v>
      </c>
      <c r="C37" s="3">
        <v>-10</v>
      </c>
      <c r="D37" s="42"/>
      <c r="E37" s="42"/>
      <c r="F37" s="42"/>
      <c r="G37" s="42"/>
      <c r="H37" s="42"/>
      <c r="I37" s="40"/>
      <c r="J37" s="42"/>
      <c r="K37" s="42"/>
      <c r="L37" s="40"/>
      <c r="M37" s="40"/>
      <c r="N37" s="42"/>
      <c r="O37" s="40"/>
      <c r="P37" s="40"/>
      <c r="Q37" s="40"/>
    </row>
    <row r="38" spans="1:17" ht="33.75">
      <c r="A38" s="3" t="s">
        <v>41</v>
      </c>
      <c r="B38" s="23" t="s">
        <v>56</v>
      </c>
      <c r="C38" s="3">
        <v>-15</v>
      </c>
      <c r="D38" s="42"/>
      <c r="E38" s="42"/>
      <c r="F38" s="42"/>
      <c r="G38" s="42"/>
      <c r="H38" s="42"/>
      <c r="I38" s="40"/>
      <c r="J38" s="42"/>
      <c r="K38" s="42"/>
      <c r="L38" s="40"/>
      <c r="M38" s="40"/>
      <c r="N38" s="42"/>
      <c r="O38" s="40"/>
      <c r="P38" s="40"/>
      <c r="Q38" s="40"/>
    </row>
    <row r="39" spans="1:17" ht="22.5">
      <c r="A39" s="3" t="s">
        <v>42</v>
      </c>
      <c r="B39" s="23" t="s">
        <v>101</v>
      </c>
      <c r="C39" s="3">
        <v>-5</v>
      </c>
      <c r="D39" s="42"/>
      <c r="E39" s="42"/>
      <c r="F39" s="42"/>
      <c r="G39" s="42"/>
      <c r="H39" s="42"/>
      <c r="I39" s="40"/>
      <c r="J39" s="42">
        <v>-5</v>
      </c>
      <c r="K39" s="42"/>
      <c r="L39" s="40"/>
      <c r="M39" s="40"/>
      <c r="N39" s="42"/>
      <c r="O39" s="40"/>
      <c r="P39" s="40"/>
      <c r="Q39" s="40"/>
    </row>
    <row r="40" spans="1:17" ht="22.5">
      <c r="A40" s="3" t="s">
        <v>43</v>
      </c>
      <c r="B40" s="23" t="s">
        <v>57</v>
      </c>
      <c r="C40" s="3">
        <v>10</v>
      </c>
      <c r="D40" s="42"/>
      <c r="E40" s="42"/>
      <c r="F40" s="42"/>
      <c r="G40" s="42"/>
      <c r="H40" s="42"/>
      <c r="I40" s="40"/>
      <c r="J40" s="42"/>
      <c r="K40" s="42"/>
      <c r="L40" s="40"/>
      <c r="M40" s="40"/>
      <c r="N40" s="42"/>
      <c r="O40" s="40"/>
      <c r="P40" s="40"/>
      <c r="Q40" s="40"/>
    </row>
    <row r="41" spans="1:17" ht="56.25">
      <c r="A41" s="3" t="s">
        <v>44</v>
      </c>
      <c r="B41" s="23" t="s">
        <v>58</v>
      </c>
      <c r="C41" s="3">
        <v>10</v>
      </c>
      <c r="D41" s="42"/>
      <c r="E41" s="42"/>
      <c r="F41" s="42"/>
      <c r="G41" s="42"/>
      <c r="H41" s="42"/>
      <c r="I41" s="40"/>
      <c r="J41" s="42"/>
      <c r="K41" s="42"/>
      <c r="L41" s="40"/>
      <c r="M41" s="40"/>
      <c r="N41" s="42"/>
      <c r="O41" s="40"/>
      <c r="P41" s="40"/>
      <c r="Q41" s="40"/>
    </row>
    <row r="42" spans="1:17" ht="15">
      <c r="A42" s="3"/>
      <c r="B42" s="22" t="s">
        <v>3</v>
      </c>
      <c r="C42" s="3"/>
      <c r="D42" s="42"/>
      <c r="E42" s="42"/>
      <c r="F42" s="42"/>
      <c r="G42" s="42"/>
      <c r="H42" s="42"/>
      <c r="I42" s="40"/>
      <c r="J42" s="42"/>
      <c r="K42" s="42"/>
      <c r="L42" s="40"/>
      <c r="M42" s="40"/>
      <c r="N42" s="42"/>
      <c r="O42" s="40"/>
      <c r="P42" s="40"/>
      <c r="Q42" s="40"/>
    </row>
    <row r="43" spans="1:17" ht="33.75">
      <c r="A43" s="3" t="s">
        <v>46</v>
      </c>
      <c r="B43" s="23" t="s">
        <v>59</v>
      </c>
      <c r="C43" s="3">
        <v>5</v>
      </c>
      <c r="D43" s="42"/>
      <c r="E43" s="42"/>
      <c r="F43" s="42"/>
      <c r="G43" s="42"/>
      <c r="H43" s="42"/>
      <c r="I43" s="40"/>
      <c r="J43" s="42"/>
      <c r="K43" s="42"/>
      <c r="L43" s="40"/>
      <c r="M43" s="40"/>
      <c r="N43" s="42"/>
      <c r="O43" s="40"/>
      <c r="P43" s="40">
        <v>5</v>
      </c>
      <c r="Q43" s="40"/>
    </row>
    <row r="44" spans="1:17" ht="33.75">
      <c r="A44" s="3" t="s">
        <v>47</v>
      </c>
      <c r="B44" s="23" t="s">
        <v>60</v>
      </c>
      <c r="C44" s="3">
        <v>10</v>
      </c>
      <c r="D44" s="42">
        <v>10</v>
      </c>
      <c r="E44" s="42"/>
      <c r="F44" s="42"/>
      <c r="G44" s="42"/>
      <c r="H44" s="42"/>
      <c r="I44" s="40"/>
      <c r="J44" s="42"/>
      <c r="K44" s="42"/>
      <c r="L44" s="40"/>
      <c r="M44" s="40"/>
      <c r="N44" s="42"/>
      <c r="O44" s="40"/>
      <c r="P44" s="40"/>
      <c r="Q44" s="40"/>
    </row>
    <row r="45" spans="1:17" ht="33.75">
      <c r="A45" s="3" t="s">
        <v>48</v>
      </c>
      <c r="B45" s="23" t="s">
        <v>61</v>
      </c>
      <c r="C45" s="3">
        <v>5</v>
      </c>
      <c r="D45" s="42"/>
      <c r="E45" s="42"/>
      <c r="F45" s="42"/>
      <c r="G45" s="42"/>
      <c r="H45" s="42"/>
      <c r="I45" s="40"/>
      <c r="J45" s="42"/>
      <c r="K45" s="42"/>
      <c r="L45" s="40"/>
      <c r="M45" s="40"/>
      <c r="N45" s="42"/>
      <c r="O45" s="40"/>
      <c r="P45" s="40"/>
      <c r="Q45" s="40"/>
    </row>
    <row r="46" spans="1:17" ht="22.5">
      <c r="A46" s="3"/>
      <c r="B46" s="22" t="s">
        <v>83</v>
      </c>
      <c r="C46" s="3"/>
      <c r="D46" s="42"/>
      <c r="E46" s="42"/>
      <c r="F46" s="42"/>
      <c r="G46" s="42"/>
      <c r="H46" s="42"/>
      <c r="I46" s="40"/>
      <c r="J46" s="42"/>
      <c r="K46" s="42"/>
      <c r="L46" s="40"/>
      <c r="M46" s="40"/>
      <c r="N46" s="42"/>
      <c r="O46" s="40"/>
      <c r="P46" s="40"/>
      <c r="Q46" s="40"/>
    </row>
    <row r="47" spans="1:17" ht="22.5">
      <c r="A47" s="3" t="s">
        <v>84</v>
      </c>
      <c r="B47" s="23" t="s">
        <v>67</v>
      </c>
      <c r="C47" s="3">
        <v>-50</v>
      </c>
      <c r="D47" s="42">
        <v>-50</v>
      </c>
      <c r="E47" s="42"/>
      <c r="F47" s="42"/>
      <c r="G47" s="42"/>
      <c r="H47" s="42"/>
      <c r="I47" s="40"/>
      <c r="J47" s="42"/>
      <c r="K47" s="42">
        <v>-50</v>
      </c>
      <c r="L47" s="40"/>
      <c r="M47" s="40"/>
      <c r="N47" s="42">
        <v>-30</v>
      </c>
      <c r="O47" s="40"/>
      <c r="P47" s="40"/>
      <c r="Q47" s="40"/>
    </row>
    <row r="48" spans="1:17" ht="15">
      <c r="A48" s="3" t="s">
        <v>85</v>
      </c>
      <c r="B48" s="23" t="s">
        <v>68</v>
      </c>
      <c r="C48" s="3">
        <v>-20</v>
      </c>
      <c r="D48" s="42"/>
      <c r="E48" s="42"/>
      <c r="F48" s="42"/>
      <c r="G48" s="42"/>
      <c r="H48" s="42"/>
      <c r="I48" s="40"/>
      <c r="J48" s="42"/>
      <c r="K48" s="42"/>
      <c r="L48" s="40">
        <v>-20</v>
      </c>
      <c r="M48" s="40"/>
      <c r="N48" s="42"/>
      <c r="O48" s="40"/>
      <c r="P48" s="40"/>
      <c r="Q48" s="40">
        <v>-20</v>
      </c>
    </row>
    <row r="49" spans="1:17" ht="22.5">
      <c r="A49" s="3" t="s">
        <v>84</v>
      </c>
      <c r="B49" s="23" t="s">
        <v>94</v>
      </c>
      <c r="C49" s="3">
        <v>-30</v>
      </c>
      <c r="D49" s="42"/>
      <c r="E49" s="42"/>
      <c r="F49" s="42"/>
      <c r="G49" s="42"/>
      <c r="H49" s="42"/>
      <c r="I49" s="40"/>
      <c r="J49" s="42"/>
      <c r="K49" s="42">
        <v>-30</v>
      </c>
      <c r="L49" s="40"/>
      <c r="M49" s="40"/>
      <c r="N49" s="42"/>
      <c r="O49" s="40"/>
      <c r="P49" s="40">
        <v>-50</v>
      </c>
      <c r="Q49" s="40"/>
    </row>
    <row r="50" spans="1:17" ht="33.75">
      <c r="A50" s="3" t="s">
        <v>86</v>
      </c>
      <c r="B50" s="23" t="s">
        <v>69</v>
      </c>
      <c r="C50" s="3">
        <v>-10</v>
      </c>
      <c r="D50" s="42"/>
      <c r="E50" s="42"/>
      <c r="F50" s="42"/>
      <c r="G50" s="42"/>
      <c r="H50" s="42"/>
      <c r="I50" s="40"/>
      <c r="J50" s="42"/>
      <c r="K50" s="42"/>
      <c r="L50" s="40"/>
      <c r="M50" s="40"/>
      <c r="N50" s="42"/>
      <c r="O50" s="40"/>
      <c r="P50" s="40">
        <v>-10</v>
      </c>
      <c r="Q50" s="40"/>
    </row>
    <row r="51" spans="1:17" ht="33.75">
      <c r="A51" s="3" t="s">
        <v>87</v>
      </c>
      <c r="B51" s="23" t="s">
        <v>70</v>
      </c>
      <c r="C51" s="3">
        <v>-50</v>
      </c>
      <c r="D51" s="42">
        <v>-50</v>
      </c>
      <c r="E51" s="42"/>
      <c r="F51" s="42"/>
      <c r="G51" s="42"/>
      <c r="H51" s="42"/>
      <c r="I51" s="40"/>
      <c r="J51" s="42"/>
      <c r="K51" s="42"/>
      <c r="L51" s="40"/>
      <c r="M51" s="40"/>
      <c r="N51" s="42"/>
      <c r="O51" s="40"/>
      <c r="P51" s="40"/>
      <c r="Q51" s="40"/>
    </row>
    <row r="52" spans="1:17" ht="33.75">
      <c r="A52" s="3" t="s">
        <v>88</v>
      </c>
      <c r="B52" s="23" t="s">
        <v>71</v>
      </c>
      <c r="C52" s="3">
        <v>-50</v>
      </c>
      <c r="D52" s="42">
        <v>-50</v>
      </c>
      <c r="E52" s="42"/>
      <c r="F52" s="42"/>
      <c r="G52" s="42"/>
      <c r="H52" s="42"/>
      <c r="I52" s="40"/>
      <c r="J52" s="42"/>
      <c r="K52" s="42"/>
      <c r="L52" s="40"/>
      <c r="M52" s="40"/>
      <c r="N52" s="42"/>
      <c r="O52" s="40"/>
      <c r="P52" s="40"/>
      <c r="Q52" s="40"/>
    </row>
    <row r="53" spans="1:17" ht="33.75">
      <c r="A53" s="3" t="s">
        <v>89</v>
      </c>
      <c r="B53" s="23" t="s">
        <v>102</v>
      </c>
      <c r="C53" s="3">
        <v>-10</v>
      </c>
      <c r="D53" s="42"/>
      <c r="E53" s="42"/>
      <c r="F53" s="42"/>
      <c r="G53" s="42"/>
      <c r="H53" s="42"/>
      <c r="I53" s="40"/>
      <c r="J53" s="42"/>
      <c r="K53" s="42"/>
      <c r="L53" s="40"/>
      <c r="M53" s="40"/>
      <c r="N53" s="42"/>
      <c r="O53" s="40"/>
      <c r="P53" s="40"/>
      <c r="Q53" s="40">
        <v>-20</v>
      </c>
    </row>
    <row r="54" spans="1:17" ht="15">
      <c r="A54" s="3" t="s">
        <v>90</v>
      </c>
      <c r="B54" s="23" t="s">
        <v>81</v>
      </c>
      <c r="C54" s="3">
        <v>-20</v>
      </c>
      <c r="D54" s="42">
        <v>-20</v>
      </c>
      <c r="E54" s="42"/>
      <c r="F54" s="42"/>
      <c r="G54" s="42">
        <v>-20</v>
      </c>
      <c r="H54" s="42">
        <v>-20</v>
      </c>
      <c r="I54" s="40"/>
      <c r="J54" s="42"/>
      <c r="K54" s="42"/>
      <c r="L54" s="40"/>
      <c r="M54" s="40"/>
      <c r="N54" s="42"/>
      <c r="O54" s="40"/>
      <c r="P54" s="40">
        <v>-20</v>
      </c>
      <c r="Q54" s="40"/>
    </row>
    <row r="55" spans="1:17" ht="22.5">
      <c r="A55" s="3" t="s">
        <v>91</v>
      </c>
      <c r="B55" s="23" t="s">
        <v>72</v>
      </c>
      <c r="C55" s="3">
        <v>-10</v>
      </c>
      <c r="D55" s="42"/>
      <c r="E55" s="42"/>
      <c r="F55" s="42"/>
      <c r="G55" s="42"/>
      <c r="H55" s="42"/>
      <c r="I55" s="40"/>
      <c r="J55" s="42"/>
      <c r="K55" s="42">
        <v>-10</v>
      </c>
      <c r="L55" s="40"/>
      <c r="M55" s="40"/>
      <c r="N55" s="42"/>
      <c r="O55" s="40"/>
      <c r="P55" s="40"/>
      <c r="Q55" s="40">
        <v>-10</v>
      </c>
    </row>
    <row r="56" spans="1:17" ht="22.5">
      <c r="A56" s="3" t="s">
        <v>92</v>
      </c>
      <c r="B56" s="23" t="s">
        <v>95</v>
      </c>
      <c r="C56" s="3">
        <v>-50</v>
      </c>
      <c r="D56" s="42"/>
      <c r="E56" s="42"/>
      <c r="F56" s="42"/>
      <c r="G56" s="42"/>
      <c r="H56" s="42"/>
      <c r="I56" s="40"/>
      <c r="J56" s="42"/>
      <c r="K56" s="42"/>
      <c r="L56" s="40"/>
      <c r="M56" s="40"/>
      <c r="N56" s="42"/>
      <c r="O56" s="40"/>
      <c r="P56" s="40"/>
      <c r="Q56" s="40"/>
    </row>
    <row r="57" spans="1:17" ht="15">
      <c r="A57" s="3"/>
      <c r="B57" s="23"/>
      <c r="C57" s="3"/>
      <c r="D57" s="42"/>
      <c r="E57" s="42"/>
      <c r="F57" s="42"/>
      <c r="G57" s="42"/>
      <c r="H57" s="42"/>
      <c r="I57" s="40"/>
      <c r="J57" s="42"/>
      <c r="K57" s="42"/>
      <c r="L57" s="40"/>
      <c r="M57" s="40"/>
      <c r="N57" s="42"/>
      <c r="O57" s="40"/>
      <c r="P57" s="40"/>
      <c r="Q57" s="40"/>
    </row>
    <row r="58" spans="1:17" ht="15">
      <c r="A58" s="3">
        <v>11</v>
      </c>
      <c r="B58" s="22" t="s">
        <v>93</v>
      </c>
      <c r="C58" s="3"/>
      <c r="D58" s="42"/>
      <c r="E58" s="42"/>
      <c r="F58" s="42"/>
      <c r="G58" s="42"/>
      <c r="H58" s="42"/>
      <c r="I58" s="40"/>
      <c r="J58" s="42"/>
      <c r="K58" s="42"/>
      <c r="L58" s="40"/>
      <c r="M58" s="40"/>
      <c r="N58" s="42"/>
      <c r="O58" s="40"/>
      <c r="P58" s="40"/>
      <c r="Q58" s="40"/>
    </row>
    <row r="59" spans="1:17" ht="15">
      <c r="A59" s="3"/>
      <c r="B59" s="23" t="s">
        <v>73</v>
      </c>
      <c r="C59" s="3">
        <v>-10</v>
      </c>
      <c r="D59" s="42"/>
      <c r="E59" s="42"/>
      <c r="F59" s="42"/>
      <c r="G59" s="42"/>
      <c r="H59" s="42"/>
      <c r="I59" s="40"/>
      <c r="J59" s="42"/>
      <c r="K59" s="42"/>
      <c r="L59" s="40"/>
      <c r="M59" s="40"/>
      <c r="N59" s="42"/>
      <c r="O59" s="40"/>
      <c r="P59" s="40"/>
      <c r="Q59" s="40"/>
    </row>
    <row r="60" spans="1:17" ht="15">
      <c r="A60" s="3"/>
      <c r="B60" s="23" t="s">
        <v>76</v>
      </c>
      <c r="C60" s="3">
        <v>10</v>
      </c>
      <c r="D60" s="42"/>
      <c r="E60" s="42"/>
      <c r="F60" s="42"/>
      <c r="G60" s="42"/>
      <c r="H60" s="42"/>
      <c r="I60" s="40"/>
      <c r="J60" s="42"/>
      <c r="K60" s="42"/>
      <c r="L60" s="40"/>
      <c r="M60" s="40"/>
      <c r="N60" s="42"/>
      <c r="O60" s="40"/>
      <c r="P60" s="40"/>
      <c r="Q60" s="40"/>
    </row>
    <row r="61" spans="1:17" ht="15">
      <c r="A61" s="3"/>
      <c r="B61" s="23" t="s">
        <v>77</v>
      </c>
      <c r="C61" s="3">
        <v>0</v>
      </c>
      <c r="D61" s="42"/>
      <c r="E61" s="42"/>
      <c r="F61" s="42"/>
      <c r="G61" s="42"/>
      <c r="H61" s="42"/>
      <c r="I61" s="40"/>
      <c r="J61" s="42"/>
      <c r="K61" s="42"/>
      <c r="L61" s="40"/>
      <c r="M61" s="40"/>
      <c r="N61" s="42"/>
      <c r="O61" s="40"/>
      <c r="P61" s="40"/>
      <c r="Q61" s="40"/>
    </row>
    <row r="62" spans="1:17" ht="15">
      <c r="A62" s="3"/>
      <c r="B62" s="23" t="s">
        <v>78</v>
      </c>
      <c r="C62" s="3">
        <v>-10</v>
      </c>
      <c r="D62" s="42"/>
      <c r="E62" s="42"/>
      <c r="F62" s="42"/>
      <c r="G62" s="42"/>
      <c r="H62" s="42"/>
      <c r="I62" s="40"/>
      <c r="J62" s="42"/>
      <c r="K62" s="42"/>
      <c r="L62" s="40"/>
      <c r="M62" s="40"/>
      <c r="N62" s="42"/>
      <c r="O62" s="40"/>
      <c r="P62" s="40"/>
      <c r="Q62" s="40"/>
    </row>
    <row r="63" spans="1:17" ht="15">
      <c r="A63" s="3"/>
      <c r="B63" s="23" t="s">
        <v>79</v>
      </c>
      <c r="C63" s="3">
        <v>-20</v>
      </c>
      <c r="D63" s="42"/>
      <c r="E63" s="42"/>
      <c r="F63" s="42"/>
      <c r="G63" s="42"/>
      <c r="H63" s="42"/>
      <c r="I63" s="40"/>
      <c r="J63" s="42"/>
      <c r="K63" s="42"/>
      <c r="L63" s="40"/>
      <c r="M63" s="40"/>
      <c r="N63" s="42"/>
      <c r="O63" s="40"/>
      <c r="P63" s="40"/>
      <c r="Q63" s="40"/>
    </row>
    <row r="64" spans="1:17" ht="15">
      <c r="A64" s="3"/>
      <c r="B64" s="23" t="s">
        <v>80</v>
      </c>
      <c r="C64" s="3">
        <v>-50</v>
      </c>
      <c r="D64" s="42"/>
      <c r="E64" s="42"/>
      <c r="F64" s="42"/>
      <c r="G64" s="42"/>
      <c r="H64" s="42"/>
      <c r="I64" s="40"/>
      <c r="J64" s="42"/>
      <c r="K64" s="42"/>
      <c r="L64" s="40"/>
      <c r="M64" s="40"/>
      <c r="N64" s="42"/>
      <c r="O64" s="40"/>
      <c r="P64" s="40"/>
      <c r="Q64" s="40"/>
    </row>
    <row r="65" spans="1:17" ht="15">
      <c r="A65" s="3"/>
      <c r="B65" s="23"/>
      <c r="C65" s="3"/>
      <c r="D65" s="42"/>
      <c r="E65" s="42"/>
      <c r="F65" s="42"/>
      <c r="G65" s="42"/>
      <c r="H65" s="42"/>
      <c r="I65" s="40"/>
      <c r="J65" s="42"/>
      <c r="K65" s="42"/>
      <c r="L65" s="40"/>
      <c r="M65" s="40"/>
      <c r="N65" s="42"/>
      <c r="O65" s="40"/>
      <c r="P65" s="40"/>
      <c r="Q65" s="40"/>
    </row>
    <row r="66" spans="1:17" ht="15">
      <c r="A66" s="3">
        <v>12</v>
      </c>
      <c r="B66" s="22" t="s">
        <v>4</v>
      </c>
      <c r="C66" s="3"/>
      <c r="D66" s="42"/>
      <c r="E66" s="42"/>
      <c r="F66" s="42"/>
      <c r="G66" s="42"/>
      <c r="H66" s="42"/>
      <c r="I66" s="40"/>
      <c r="J66" s="42"/>
      <c r="K66" s="42"/>
      <c r="L66" s="40"/>
      <c r="M66" s="40"/>
      <c r="N66" s="42"/>
      <c r="O66" s="40"/>
      <c r="P66" s="40"/>
      <c r="Q66" s="40"/>
    </row>
    <row r="67" spans="1:17" ht="22.5">
      <c r="A67" s="3"/>
      <c r="B67" s="23" t="s">
        <v>74</v>
      </c>
      <c r="C67" s="3">
        <v>-30</v>
      </c>
      <c r="D67" s="42"/>
      <c r="E67" s="42"/>
      <c r="F67" s="42"/>
      <c r="G67" s="42"/>
      <c r="H67" s="42"/>
      <c r="I67" s="40"/>
      <c r="J67" s="42"/>
      <c r="K67" s="42"/>
      <c r="L67" s="40"/>
      <c r="M67" s="40"/>
      <c r="N67" s="42"/>
      <c r="O67" s="40"/>
      <c r="P67" s="40"/>
      <c r="Q67" s="40"/>
    </row>
    <row r="68" spans="1:17" ht="15">
      <c r="A68" s="3"/>
      <c r="B68" s="23" t="s">
        <v>75</v>
      </c>
      <c r="C68" s="3">
        <v>-20</v>
      </c>
      <c r="D68" s="42"/>
      <c r="E68" s="42"/>
      <c r="F68" s="42"/>
      <c r="G68" s="42"/>
      <c r="H68" s="42"/>
      <c r="I68" s="40"/>
      <c r="J68" s="42"/>
      <c r="K68" s="42"/>
      <c r="L68" s="40"/>
      <c r="M68" s="40"/>
      <c r="N68" s="42"/>
      <c r="O68" s="40"/>
      <c r="P68" s="40"/>
      <c r="Q68" s="40"/>
    </row>
    <row r="69" spans="1:17" ht="33.75">
      <c r="A69" s="3"/>
      <c r="B69" s="23" t="s">
        <v>82</v>
      </c>
      <c r="C69" s="3">
        <v>-30</v>
      </c>
      <c r="D69" s="42">
        <v>-30</v>
      </c>
      <c r="E69" s="42"/>
      <c r="F69" s="42"/>
      <c r="G69" s="42"/>
      <c r="H69" s="42"/>
      <c r="I69" s="40"/>
      <c r="J69" s="42"/>
      <c r="K69" s="42"/>
      <c r="L69" s="40"/>
      <c r="M69" s="40"/>
      <c r="N69" s="42"/>
      <c r="O69" s="40"/>
      <c r="P69" s="40"/>
      <c r="Q69" s="40"/>
    </row>
    <row r="70" spans="1:17" ht="15">
      <c r="A70" s="3">
        <v>13</v>
      </c>
      <c r="B70" s="22" t="s">
        <v>103</v>
      </c>
      <c r="C70" s="3"/>
      <c r="D70" s="42"/>
      <c r="E70" s="42"/>
      <c r="F70" s="42"/>
      <c r="G70" s="42"/>
      <c r="H70" s="42"/>
      <c r="I70" s="40">
        <v>10</v>
      </c>
      <c r="J70" s="42"/>
      <c r="K70" s="42"/>
      <c r="L70" s="40"/>
      <c r="M70" s="40"/>
      <c r="N70" s="42"/>
      <c r="O70" s="40"/>
      <c r="P70" s="40"/>
      <c r="Q70" s="40">
        <v>-20</v>
      </c>
    </row>
    <row r="71" spans="1:17" ht="22.5">
      <c r="A71" s="3">
        <v>14</v>
      </c>
      <c r="B71" s="22" t="s">
        <v>105</v>
      </c>
      <c r="C71" s="3"/>
      <c r="D71" s="42"/>
      <c r="E71" s="42"/>
      <c r="F71" s="42"/>
      <c r="G71" s="42"/>
      <c r="H71" s="42"/>
      <c r="I71" s="40"/>
      <c r="J71" s="42"/>
      <c r="K71" s="42"/>
      <c r="L71" s="40"/>
      <c r="M71" s="40"/>
      <c r="N71" s="42"/>
      <c r="O71" s="40"/>
      <c r="P71" s="40"/>
      <c r="Q71" s="40"/>
    </row>
    <row r="72" spans="1:17" ht="15">
      <c r="A72" s="3" t="s">
        <v>106</v>
      </c>
      <c r="B72" s="23" t="s">
        <v>159</v>
      </c>
      <c r="C72" s="3"/>
      <c r="D72" s="42"/>
      <c r="E72" s="42">
        <v>-20</v>
      </c>
      <c r="F72" s="42">
        <v>-20</v>
      </c>
      <c r="G72" s="42"/>
      <c r="H72" s="42"/>
      <c r="I72" s="40">
        <v>-10</v>
      </c>
      <c r="J72" s="42">
        <v>-10</v>
      </c>
      <c r="K72" s="42">
        <v>-10</v>
      </c>
      <c r="L72" s="40">
        <v>-20</v>
      </c>
      <c r="M72" s="40">
        <v>-30</v>
      </c>
      <c r="N72" s="42">
        <v>-20</v>
      </c>
      <c r="O72" s="40">
        <v>-30</v>
      </c>
      <c r="P72" s="40">
        <v>-30</v>
      </c>
      <c r="Q72" s="40">
        <v>-20</v>
      </c>
    </row>
    <row r="73" spans="1:17" ht="15">
      <c r="A73" s="3" t="s">
        <v>107</v>
      </c>
      <c r="B73" s="23" t="s">
        <v>150</v>
      </c>
      <c r="C73" s="3"/>
      <c r="D73" s="42"/>
      <c r="E73" s="42"/>
      <c r="F73" s="42"/>
      <c r="G73" s="42"/>
      <c r="H73" s="42">
        <v>-10</v>
      </c>
      <c r="I73" s="40"/>
      <c r="J73" s="42"/>
      <c r="K73" s="42">
        <v>-20</v>
      </c>
      <c r="L73" s="40"/>
      <c r="M73" s="40"/>
      <c r="N73" s="42"/>
      <c r="O73" s="40"/>
      <c r="P73" s="40"/>
      <c r="Q73" s="40">
        <v>-100</v>
      </c>
    </row>
    <row r="74" spans="1:17" ht="15">
      <c r="A74" s="3" t="s">
        <v>108</v>
      </c>
      <c r="B74" s="23" t="s">
        <v>160</v>
      </c>
      <c r="C74" s="3"/>
      <c r="D74" s="42"/>
      <c r="E74" s="42">
        <v>-100</v>
      </c>
      <c r="F74" s="42">
        <v>-100</v>
      </c>
      <c r="G74" s="42"/>
      <c r="H74" s="42"/>
      <c r="I74" s="40"/>
      <c r="J74" s="42"/>
      <c r="K74" s="42"/>
      <c r="L74" s="40"/>
      <c r="M74" s="40"/>
      <c r="N74" s="42"/>
      <c r="O74" s="40">
        <v>-100</v>
      </c>
      <c r="P74" s="40"/>
      <c r="Q74" s="40">
        <v>-100</v>
      </c>
    </row>
    <row r="75" spans="1:17" ht="15">
      <c r="A75" s="3" t="s">
        <v>109</v>
      </c>
      <c r="B75" s="23"/>
      <c r="C75" s="3"/>
      <c r="D75" s="42"/>
      <c r="E75" s="42"/>
      <c r="F75" s="42"/>
      <c r="G75" s="42"/>
      <c r="H75" s="42"/>
      <c r="I75" s="40"/>
      <c r="J75" s="42"/>
      <c r="K75" s="42"/>
      <c r="L75" s="40"/>
      <c r="M75" s="40"/>
      <c r="N75" s="42"/>
      <c r="O75" s="40"/>
      <c r="P75" s="40"/>
      <c r="Q75" s="40"/>
    </row>
    <row r="76" spans="1:17" ht="15">
      <c r="A76" s="3" t="s">
        <v>110</v>
      </c>
      <c r="B76" s="23"/>
      <c r="C76" s="3"/>
      <c r="D76" s="42"/>
      <c r="E76" s="42"/>
      <c r="F76" s="42"/>
      <c r="G76" s="42"/>
      <c r="H76" s="42"/>
      <c r="I76" s="40"/>
      <c r="J76" s="42"/>
      <c r="K76" s="42"/>
      <c r="L76" s="40"/>
      <c r="M76" s="40"/>
      <c r="N76" s="42"/>
      <c r="O76" s="40"/>
      <c r="P76" s="40"/>
      <c r="Q76" s="40"/>
    </row>
  </sheetData>
  <sheetProtection/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3" sqref="J13"/>
    </sheetView>
  </sheetViews>
  <sheetFormatPr defaultColWidth="9.140625" defaultRowHeight="15"/>
  <cols>
    <col min="1" max="1" width="5.00390625" style="2" bestFit="1" customWidth="1"/>
    <col min="2" max="2" width="33.7109375" style="20" customWidth="1"/>
    <col min="3" max="3" width="7.7109375" style="12" customWidth="1"/>
    <col min="4" max="4" width="9.7109375" style="43" customWidth="1"/>
    <col min="5" max="5" width="10.140625" style="43" customWidth="1"/>
    <col min="6" max="6" width="11.00390625" style="43" customWidth="1"/>
    <col min="7" max="7" width="9.421875" style="41" bestFit="1" customWidth="1"/>
    <col min="8" max="8" width="9.28125" style="41" bestFit="1" customWidth="1"/>
    <col min="9" max="9" width="8.421875" style="41" customWidth="1"/>
    <col min="10" max="11" width="9.421875" style="41" bestFit="1" customWidth="1"/>
    <col min="12" max="12" width="9.8515625" style="41" customWidth="1"/>
    <col min="13" max="13" width="8.421875" style="41" customWidth="1"/>
    <col min="14" max="14" width="9.421875" style="41" bestFit="1" customWidth="1"/>
    <col min="15" max="17" width="8.421875" style="41" customWidth="1"/>
  </cols>
  <sheetData>
    <row r="1" spans="2:17" ht="45">
      <c r="B1" s="24" t="s">
        <v>154</v>
      </c>
      <c r="D1" s="35" t="s">
        <v>112</v>
      </c>
      <c r="E1" s="35" t="s">
        <v>113</v>
      </c>
      <c r="F1" s="35" t="s">
        <v>114</v>
      </c>
      <c r="G1" s="42" t="s">
        <v>115</v>
      </c>
      <c r="H1" s="42" t="s">
        <v>116</v>
      </c>
      <c r="I1" s="35" t="s">
        <v>117</v>
      </c>
      <c r="J1" s="42" t="s">
        <v>118</v>
      </c>
      <c r="K1" s="42" t="s">
        <v>119</v>
      </c>
      <c r="L1" s="35">
        <v>26</v>
      </c>
      <c r="M1" s="35" t="s">
        <v>120</v>
      </c>
      <c r="N1" s="42" t="s">
        <v>121</v>
      </c>
      <c r="O1" s="35" t="s">
        <v>122</v>
      </c>
      <c r="P1" s="35" t="s">
        <v>123</v>
      </c>
      <c r="Q1" s="35" t="s">
        <v>124</v>
      </c>
    </row>
    <row r="2" spans="2:17" ht="11.25" customHeight="1">
      <c r="B2" s="30" t="s">
        <v>146</v>
      </c>
      <c r="C2" s="1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17" ht="15">
      <c r="B3" s="21" t="s">
        <v>134</v>
      </c>
      <c r="C3" s="18"/>
      <c r="D3" s="36">
        <v>0.08680555555555557</v>
      </c>
      <c r="E3" s="36">
        <v>0.14722222222222223</v>
      </c>
      <c r="F3" s="36">
        <v>0.24027777777777778</v>
      </c>
      <c r="G3" s="36">
        <v>0.5868055555555556</v>
      </c>
      <c r="H3" s="36">
        <v>0.9138888888888889</v>
      </c>
      <c r="I3" s="36">
        <v>0.7854166666666668</v>
      </c>
      <c r="J3" s="36">
        <v>0.8513888888888889</v>
      </c>
      <c r="K3" s="36">
        <v>0.43402777777777773</v>
      </c>
      <c r="L3" s="36">
        <v>0.39166666666666666</v>
      </c>
      <c r="M3" s="36">
        <v>0.013888888888888888</v>
      </c>
      <c r="N3" s="36">
        <v>0.6506944444444445</v>
      </c>
      <c r="O3" s="36">
        <v>0.3090277777777778</v>
      </c>
      <c r="P3" s="36">
        <v>0.7222222222222222</v>
      </c>
      <c r="Q3" s="36">
        <v>0.5187499999999999</v>
      </c>
    </row>
    <row r="4" spans="2:17" ht="15">
      <c r="B4" s="21" t="s">
        <v>63</v>
      </c>
      <c r="C4" s="18"/>
      <c r="D4" s="36">
        <v>0.09791666666666667</v>
      </c>
      <c r="E4" s="36">
        <v>0.15902777777777777</v>
      </c>
      <c r="F4" s="36">
        <v>0.24722222222222223</v>
      </c>
      <c r="G4" s="36">
        <v>0.5888888888888889</v>
      </c>
      <c r="H4" s="36">
        <v>0.9173611111111111</v>
      </c>
      <c r="I4" s="36">
        <v>0.7979166666666666</v>
      </c>
      <c r="J4" s="36">
        <v>0.8624999999999999</v>
      </c>
      <c r="K4" s="36">
        <v>0.44166666666666665</v>
      </c>
      <c r="L4" s="36">
        <v>0.3951388888888889</v>
      </c>
      <c r="M4" s="36">
        <v>0.022222222222222223</v>
      </c>
      <c r="N4" s="36">
        <v>0.65625</v>
      </c>
      <c r="O4" s="36">
        <v>0.31180555555555556</v>
      </c>
      <c r="P4" s="36">
        <v>0.7347222222222222</v>
      </c>
      <c r="Q4" s="36">
        <v>0.5215277777777778</v>
      </c>
    </row>
    <row r="5" spans="2:17" ht="15">
      <c r="B5" s="21" t="s">
        <v>64</v>
      </c>
      <c r="C5" s="18"/>
      <c r="D5" s="36">
        <v>0.12847222222222224</v>
      </c>
      <c r="E5" s="36">
        <v>0.18888888888888888</v>
      </c>
      <c r="F5" s="36">
        <v>0.28194444444444444</v>
      </c>
      <c r="G5" s="36">
        <v>0.6284722222222222</v>
      </c>
      <c r="H5" s="36">
        <v>0.9555555555555556</v>
      </c>
      <c r="I5" s="36">
        <v>0.8270833333333334</v>
      </c>
      <c r="J5" s="36">
        <v>0.8923611111111112</v>
      </c>
      <c r="K5" s="36">
        <v>0.4756944444444444</v>
      </c>
      <c r="L5" s="36">
        <v>0.43333333333333335</v>
      </c>
      <c r="M5" s="36">
        <v>0.05555555555555555</v>
      </c>
      <c r="N5" s="36">
        <v>0.6923611111111111</v>
      </c>
      <c r="O5" s="36">
        <v>0.3506944444444444</v>
      </c>
      <c r="P5" s="36">
        <v>0.7638888888888888</v>
      </c>
      <c r="Q5" s="36">
        <v>0.5604166666666667</v>
      </c>
    </row>
    <row r="6" spans="2:17" ht="15">
      <c r="B6" s="21" t="s">
        <v>135</v>
      </c>
      <c r="C6" s="18"/>
      <c r="D6" s="37">
        <f>D5-D3</f>
        <v>0.04166666666666667</v>
      </c>
      <c r="E6" s="37">
        <f aca="true" t="shared" si="0" ref="E6:Q6">E5-E3</f>
        <v>0.04166666666666666</v>
      </c>
      <c r="F6" s="37">
        <f t="shared" si="0"/>
        <v>0.04166666666666666</v>
      </c>
      <c r="G6" s="37">
        <f t="shared" si="0"/>
        <v>0.04166666666666663</v>
      </c>
      <c r="H6" s="37">
        <f t="shared" si="0"/>
        <v>0.04166666666666674</v>
      </c>
      <c r="I6" s="37">
        <f t="shared" si="0"/>
        <v>0.04166666666666663</v>
      </c>
      <c r="J6" s="37">
        <f t="shared" si="0"/>
        <v>0.0409722222222223</v>
      </c>
      <c r="K6" s="37">
        <f t="shared" si="0"/>
        <v>0.041666666666666685</v>
      </c>
      <c r="L6" s="37">
        <f t="shared" si="0"/>
        <v>0.041666666666666685</v>
      </c>
      <c r="M6" s="37">
        <f t="shared" si="0"/>
        <v>0.041666666666666664</v>
      </c>
      <c r="N6" s="37">
        <f t="shared" si="0"/>
        <v>0.04166666666666663</v>
      </c>
      <c r="O6" s="37">
        <f t="shared" si="0"/>
        <v>0.04166666666666663</v>
      </c>
      <c r="P6" s="37">
        <f t="shared" si="0"/>
        <v>0.04166666666666663</v>
      </c>
      <c r="Q6" s="37">
        <f t="shared" si="0"/>
        <v>0.04166666666666674</v>
      </c>
    </row>
    <row r="7" spans="2:17" ht="15">
      <c r="B7" s="21" t="s">
        <v>136</v>
      </c>
      <c r="C7" s="18"/>
      <c r="D7" s="37">
        <f>D5-D4</f>
        <v>0.030555555555555572</v>
      </c>
      <c r="E7" s="37">
        <f aca="true" t="shared" si="1" ref="E7:Q7">E5-E4</f>
        <v>0.029861111111111116</v>
      </c>
      <c r="F7" s="37">
        <f t="shared" si="1"/>
        <v>0.03472222222222221</v>
      </c>
      <c r="G7" s="37">
        <f t="shared" si="1"/>
        <v>0.039583333333333304</v>
      </c>
      <c r="H7" s="37">
        <f t="shared" si="1"/>
        <v>0.03819444444444453</v>
      </c>
      <c r="I7" s="37">
        <f t="shared" si="1"/>
        <v>0.029166666666666785</v>
      </c>
      <c r="J7" s="37">
        <f t="shared" si="1"/>
        <v>0.029861111111111227</v>
      </c>
      <c r="K7" s="37">
        <f t="shared" si="1"/>
        <v>0.03402777777777777</v>
      </c>
      <c r="L7" s="37">
        <f t="shared" si="1"/>
        <v>0.038194444444444475</v>
      </c>
      <c r="M7" s="37">
        <f t="shared" si="1"/>
        <v>0.033333333333333326</v>
      </c>
      <c r="N7" s="37">
        <f t="shared" si="1"/>
        <v>0.036111111111111094</v>
      </c>
      <c r="O7" s="37">
        <f t="shared" si="1"/>
        <v>0.03888888888888886</v>
      </c>
      <c r="P7" s="37">
        <f t="shared" si="1"/>
        <v>0.029166666666666674</v>
      </c>
      <c r="Q7" s="37">
        <f t="shared" si="1"/>
        <v>0.03888888888888886</v>
      </c>
    </row>
    <row r="8" spans="2:17" ht="15">
      <c r="B8" s="21" t="s">
        <v>139</v>
      </c>
      <c r="C8" s="1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2:17" ht="23.25">
      <c r="B9" s="21" t="s">
        <v>144</v>
      </c>
      <c r="C9" s="69">
        <f>MIN(C10*1.3,-130)</f>
        <v>-546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2:17" ht="15">
      <c r="B10" s="21" t="s">
        <v>142</v>
      </c>
      <c r="C10" s="69">
        <f>MIN(D10:Q10)</f>
        <v>-420</v>
      </c>
      <c r="D10" s="47">
        <f>SUM(D14:D109)</f>
        <v>-250</v>
      </c>
      <c r="E10" s="47">
        <f aca="true" t="shared" si="2" ref="E10:Q10">SUM(E14:E109)</f>
        <v>-140</v>
      </c>
      <c r="F10" s="47">
        <f t="shared" si="2"/>
        <v>-310</v>
      </c>
      <c r="G10" s="47">
        <f t="shared" si="2"/>
        <v>-235</v>
      </c>
      <c r="H10" s="47">
        <f t="shared" si="2"/>
        <v>-250</v>
      </c>
      <c r="I10" s="47">
        <f t="shared" si="2"/>
        <v>-120</v>
      </c>
      <c r="J10" s="47">
        <f t="shared" si="2"/>
        <v>140</v>
      </c>
      <c r="K10" s="47">
        <f t="shared" si="2"/>
        <v>-230</v>
      </c>
      <c r="L10" s="47">
        <f t="shared" si="2"/>
        <v>-260</v>
      </c>
      <c r="M10" s="47">
        <f t="shared" si="2"/>
        <v>-170</v>
      </c>
      <c r="N10" s="47">
        <f t="shared" si="2"/>
        <v>-95</v>
      </c>
      <c r="O10" s="47">
        <f t="shared" si="2"/>
        <v>-70</v>
      </c>
      <c r="P10" s="47">
        <f t="shared" si="2"/>
        <v>-420</v>
      </c>
      <c r="Q10" s="47">
        <f t="shared" si="2"/>
        <v>-370</v>
      </c>
    </row>
    <row r="11" spans="2:17" ht="15">
      <c r="B11" s="21" t="s">
        <v>143</v>
      </c>
      <c r="C11" s="18"/>
      <c r="D11" s="44">
        <f>D10+D9</f>
        <v>-250</v>
      </c>
      <c r="E11" s="44">
        <f aca="true" t="shared" si="3" ref="E11:Q11">E10+E9</f>
        <v>-140</v>
      </c>
      <c r="F11" s="44">
        <f t="shared" si="3"/>
        <v>-310</v>
      </c>
      <c r="G11" s="44">
        <f t="shared" si="3"/>
        <v>-235</v>
      </c>
      <c r="H11" s="44">
        <f t="shared" si="3"/>
        <v>-250</v>
      </c>
      <c r="I11" s="44">
        <f t="shared" si="3"/>
        <v>-120</v>
      </c>
      <c r="J11" s="44">
        <f t="shared" si="3"/>
        <v>140</v>
      </c>
      <c r="K11" s="44">
        <f t="shared" si="3"/>
        <v>-230</v>
      </c>
      <c r="L11" s="44">
        <f t="shared" si="3"/>
        <v>-260</v>
      </c>
      <c r="M11" s="44">
        <f t="shared" si="3"/>
        <v>-170</v>
      </c>
      <c r="N11" s="44">
        <f t="shared" si="3"/>
        <v>-95</v>
      </c>
      <c r="O11" s="44">
        <f t="shared" si="3"/>
        <v>-70</v>
      </c>
      <c r="P11" s="44">
        <f t="shared" si="3"/>
        <v>-420</v>
      </c>
      <c r="Q11" s="44">
        <f t="shared" si="3"/>
        <v>-370</v>
      </c>
    </row>
    <row r="12" spans="2:17" ht="15">
      <c r="B12" s="21" t="s">
        <v>137</v>
      </c>
      <c r="C12" s="45">
        <f>100/(-C9-C10)</f>
        <v>0.10351966873706005</v>
      </c>
      <c r="D12" s="39">
        <f>D11*$C$12</f>
        <v>-25.87991718426501</v>
      </c>
      <c r="E12" s="39">
        <f aca="true" t="shared" si="4" ref="E12:Q12">E11*$C$12</f>
        <v>-14.492753623188406</v>
      </c>
      <c r="F12" s="39">
        <f t="shared" si="4"/>
        <v>-32.091097308488614</v>
      </c>
      <c r="G12" s="39">
        <f t="shared" si="4"/>
        <v>-24.32712215320911</v>
      </c>
      <c r="H12" s="39">
        <f t="shared" si="4"/>
        <v>-25.87991718426501</v>
      </c>
      <c r="I12" s="39">
        <f t="shared" si="4"/>
        <v>-12.422360248447205</v>
      </c>
      <c r="J12" s="39">
        <f t="shared" si="4"/>
        <v>14.492753623188406</v>
      </c>
      <c r="K12" s="39">
        <f t="shared" si="4"/>
        <v>-23.80952380952381</v>
      </c>
      <c r="L12" s="39">
        <f t="shared" si="4"/>
        <v>-26.91511387163561</v>
      </c>
      <c r="M12" s="39">
        <f t="shared" si="4"/>
        <v>-17.598343685300208</v>
      </c>
      <c r="N12" s="39">
        <f t="shared" si="4"/>
        <v>-9.834368530020704</v>
      </c>
      <c r="O12" s="39">
        <f t="shared" si="4"/>
        <v>-7.246376811594203</v>
      </c>
      <c r="P12" s="39">
        <f t="shared" si="4"/>
        <v>-43.47826086956522</v>
      </c>
      <c r="Q12" s="39">
        <f t="shared" si="4"/>
        <v>-38.302277432712216</v>
      </c>
    </row>
    <row r="13" spans="2:17" ht="15">
      <c r="B13" s="21" t="s">
        <v>138</v>
      </c>
      <c r="C13" s="18"/>
      <c r="D13" s="70">
        <v>8</v>
      </c>
      <c r="E13" s="70">
        <v>5</v>
      </c>
      <c r="F13" s="75">
        <v>12</v>
      </c>
      <c r="G13" s="70">
        <v>7</v>
      </c>
      <c r="H13" s="70">
        <v>10</v>
      </c>
      <c r="I13" s="73">
        <v>4</v>
      </c>
      <c r="J13" s="70">
        <v>1</v>
      </c>
      <c r="K13" s="70">
        <v>9</v>
      </c>
      <c r="L13" s="73">
        <v>11</v>
      </c>
      <c r="M13" s="73">
        <v>6</v>
      </c>
      <c r="N13" s="70">
        <v>3</v>
      </c>
      <c r="O13" s="73">
        <v>2</v>
      </c>
      <c r="P13" s="73">
        <v>14</v>
      </c>
      <c r="Q13" s="73">
        <v>13</v>
      </c>
    </row>
    <row r="14" spans="1:17" ht="15">
      <c r="A14" s="3"/>
      <c r="B14" s="22" t="s">
        <v>0</v>
      </c>
      <c r="C14" s="9"/>
      <c r="D14" s="42"/>
      <c r="E14" s="42"/>
      <c r="F14" s="42"/>
      <c r="G14" s="42"/>
      <c r="H14" s="42"/>
      <c r="I14" s="40"/>
      <c r="J14" s="42"/>
      <c r="K14" s="42"/>
      <c r="L14" s="40"/>
      <c r="M14" s="40"/>
      <c r="N14" s="42"/>
      <c r="O14" s="40"/>
      <c r="P14" s="40"/>
      <c r="Q14" s="40"/>
    </row>
    <row r="15" spans="1:17" ht="45">
      <c r="A15" s="3" t="s">
        <v>15</v>
      </c>
      <c r="B15" s="23" t="s">
        <v>96</v>
      </c>
      <c r="C15" s="3">
        <v>-10</v>
      </c>
      <c r="D15" s="42"/>
      <c r="E15" s="42"/>
      <c r="F15" s="42">
        <v>-40</v>
      </c>
      <c r="G15" s="42">
        <v>-30</v>
      </c>
      <c r="H15" s="42">
        <v>-10</v>
      </c>
      <c r="I15" s="40">
        <v>-10</v>
      </c>
      <c r="J15" s="42"/>
      <c r="K15" s="42">
        <v>-10</v>
      </c>
      <c r="L15" s="40">
        <v>-10</v>
      </c>
      <c r="M15" s="40">
        <v>-10</v>
      </c>
      <c r="N15" s="42">
        <v>-15</v>
      </c>
      <c r="O15" s="40"/>
      <c r="P15" s="40"/>
      <c r="Q15" s="40">
        <v>-40</v>
      </c>
    </row>
    <row r="16" spans="1:17" ht="22.5">
      <c r="A16" s="3" t="s">
        <v>16</v>
      </c>
      <c r="B16" s="23" t="s">
        <v>97</v>
      </c>
      <c r="C16" s="3">
        <v>-10</v>
      </c>
      <c r="D16" s="42"/>
      <c r="E16" s="42"/>
      <c r="F16" s="42"/>
      <c r="G16" s="42">
        <v>-40</v>
      </c>
      <c r="H16" s="42"/>
      <c r="I16" s="40">
        <v>-20</v>
      </c>
      <c r="J16" s="42"/>
      <c r="K16" s="42">
        <v>-30</v>
      </c>
      <c r="L16" s="40">
        <v>-10</v>
      </c>
      <c r="M16" s="40"/>
      <c r="N16" s="42"/>
      <c r="O16" s="40"/>
      <c r="P16" s="40"/>
      <c r="Q16" s="40"/>
    </row>
    <row r="17" spans="1:17" ht="22.5">
      <c r="A17" s="3" t="s">
        <v>17</v>
      </c>
      <c r="B17" s="23" t="s">
        <v>8</v>
      </c>
      <c r="C17" s="3">
        <v>-5</v>
      </c>
      <c r="D17" s="42"/>
      <c r="E17" s="42"/>
      <c r="F17" s="42"/>
      <c r="G17" s="42"/>
      <c r="H17" s="42"/>
      <c r="I17" s="40"/>
      <c r="J17" s="42"/>
      <c r="K17" s="42"/>
      <c r="L17" s="40"/>
      <c r="M17" s="40"/>
      <c r="N17" s="42"/>
      <c r="O17" s="40"/>
      <c r="P17" s="40"/>
      <c r="Q17" s="40"/>
    </row>
    <row r="18" spans="1:17" ht="33.75">
      <c r="A18" s="3" t="s">
        <v>18</v>
      </c>
      <c r="B18" s="23" t="s">
        <v>9</v>
      </c>
      <c r="C18" s="3">
        <v>-10</v>
      </c>
      <c r="D18" s="42"/>
      <c r="E18" s="42"/>
      <c r="F18" s="42"/>
      <c r="G18" s="42"/>
      <c r="H18" s="42"/>
      <c r="I18" s="40"/>
      <c r="J18" s="42"/>
      <c r="K18" s="42"/>
      <c r="L18" s="40"/>
      <c r="M18" s="40"/>
      <c r="N18" s="42"/>
      <c r="O18" s="40"/>
      <c r="P18" s="40"/>
      <c r="Q18" s="40"/>
    </row>
    <row r="19" spans="1:17" ht="22.5">
      <c r="A19" s="3" t="s">
        <v>19</v>
      </c>
      <c r="B19" s="23" t="s">
        <v>98</v>
      </c>
      <c r="C19" s="3">
        <v>-20</v>
      </c>
      <c r="D19" s="42"/>
      <c r="E19" s="42"/>
      <c r="F19" s="42"/>
      <c r="G19" s="42"/>
      <c r="H19" s="42"/>
      <c r="I19" s="40"/>
      <c r="J19" s="42"/>
      <c r="K19" s="42"/>
      <c r="L19" s="40"/>
      <c r="M19" s="40"/>
      <c r="N19" s="42"/>
      <c r="O19" s="40"/>
      <c r="P19" s="40"/>
      <c r="Q19" s="40">
        <v>-20</v>
      </c>
    </row>
    <row r="20" spans="1:17" ht="56.25">
      <c r="A20" s="3" t="s">
        <v>20</v>
      </c>
      <c r="B20" s="23" t="s">
        <v>10</v>
      </c>
      <c r="C20" s="3">
        <v>-30</v>
      </c>
      <c r="D20" s="42">
        <v>-90</v>
      </c>
      <c r="E20" s="42">
        <v>-30</v>
      </c>
      <c r="F20" s="42">
        <v>-90</v>
      </c>
      <c r="G20" s="42">
        <v>-60</v>
      </c>
      <c r="H20" s="42">
        <v>-90</v>
      </c>
      <c r="I20" s="40">
        <v>-30</v>
      </c>
      <c r="J20" s="42"/>
      <c r="K20" s="42"/>
      <c r="L20" s="40"/>
      <c r="M20" s="40">
        <v>-60</v>
      </c>
      <c r="N20" s="42"/>
      <c r="O20" s="40"/>
      <c r="P20" s="40">
        <v>-90</v>
      </c>
      <c r="Q20" s="40">
        <v>-30</v>
      </c>
    </row>
    <row r="21" spans="1:17" ht="22.5">
      <c r="A21" s="3" t="s">
        <v>21</v>
      </c>
      <c r="B21" s="23" t="s">
        <v>11</v>
      </c>
      <c r="C21" s="3">
        <v>-20</v>
      </c>
      <c r="D21" s="42">
        <v>-40</v>
      </c>
      <c r="E21" s="42">
        <v>-20</v>
      </c>
      <c r="F21" s="42">
        <v>-60</v>
      </c>
      <c r="G21" s="42">
        <v>-30</v>
      </c>
      <c r="H21" s="42">
        <v>-60</v>
      </c>
      <c r="I21" s="40"/>
      <c r="J21" s="42">
        <v>-20</v>
      </c>
      <c r="K21" s="42">
        <v>-20</v>
      </c>
      <c r="L21" s="40">
        <v>-60</v>
      </c>
      <c r="M21" s="40">
        <v>-20</v>
      </c>
      <c r="N21" s="42">
        <v>-20</v>
      </c>
      <c r="O21" s="40">
        <v>-20</v>
      </c>
      <c r="P21" s="40">
        <v>-60</v>
      </c>
      <c r="Q21" s="40">
        <v>-80</v>
      </c>
    </row>
    <row r="22" spans="1:17" ht="22.5">
      <c r="A22" s="3" t="s">
        <v>22</v>
      </c>
      <c r="B22" s="23" t="s">
        <v>12</v>
      </c>
      <c r="C22" s="3">
        <v>-20</v>
      </c>
      <c r="D22" s="42"/>
      <c r="E22" s="42"/>
      <c r="F22" s="42"/>
      <c r="G22" s="42"/>
      <c r="H22" s="42"/>
      <c r="I22" s="40"/>
      <c r="J22" s="42"/>
      <c r="K22" s="42"/>
      <c r="L22" s="40"/>
      <c r="M22" s="40"/>
      <c r="N22" s="42"/>
      <c r="O22" s="40"/>
      <c r="P22" s="40"/>
      <c r="Q22" s="40"/>
    </row>
    <row r="23" spans="1:17" ht="22.5">
      <c r="A23" s="3"/>
      <c r="B23" s="22" t="s">
        <v>1</v>
      </c>
      <c r="C23" s="9"/>
      <c r="D23" s="42"/>
      <c r="E23" s="42"/>
      <c r="F23" s="42"/>
      <c r="G23" s="42"/>
      <c r="H23" s="42"/>
      <c r="I23" s="40"/>
      <c r="J23" s="42"/>
      <c r="K23" s="42"/>
      <c r="L23" s="40"/>
      <c r="M23" s="40"/>
      <c r="N23" s="42"/>
      <c r="O23" s="40"/>
      <c r="P23" s="40"/>
      <c r="Q23" s="40"/>
    </row>
    <row r="24" spans="1:17" ht="45">
      <c r="A24" s="3" t="s">
        <v>24</v>
      </c>
      <c r="B24" s="23" t="s">
        <v>13</v>
      </c>
      <c r="C24" s="3">
        <v>-50</v>
      </c>
      <c r="D24" s="42"/>
      <c r="E24" s="42"/>
      <c r="F24" s="42"/>
      <c r="G24" s="42"/>
      <c r="H24" s="42"/>
      <c r="I24" s="40"/>
      <c r="J24" s="42"/>
      <c r="K24" s="42"/>
      <c r="L24" s="40"/>
      <c r="M24" s="40"/>
      <c r="N24" s="42"/>
      <c r="O24" s="40"/>
      <c r="P24" s="40"/>
      <c r="Q24" s="40"/>
    </row>
    <row r="25" spans="1:17" ht="22.5">
      <c r="A25" s="3" t="s">
        <v>23</v>
      </c>
      <c r="B25" s="23" t="s">
        <v>36</v>
      </c>
      <c r="C25" s="3">
        <v>-30</v>
      </c>
      <c r="D25" s="42"/>
      <c r="E25" s="42"/>
      <c r="F25" s="42"/>
      <c r="G25" s="42"/>
      <c r="H25" s="42"/>
      <c r="I25" s="40"/>
      <c r="J25" s="42"/>
      <c r="K25" s="42"/>
      <c r="L25" s="40"/>
      <c r="M25" s="40"/>
      <c r="N25" s="42"/>
      <c r="O25" s="40"/>
      <c r="P25" s="40"/>
      <c r="Q25" s="40"/>
    </row>
    <row r="26" spans="1:17" ht="22.5">
      <c r="A26" s="3" t="s">
        <v>25</v>
      </c>
      <c r="B26" s="23" t="s">
        <v>7</v>
      </c>
      <c r="C26" s="3">
        <v>-100</v>
      </c>
      <c r="D26" s="42"/>
      <c r="E26" s="42"/>
      <c r="F26" s="42"/>
      <c r="G26" s="42"/>
      <c r="H26" s="42"/>
      <c r="I26" s="40"/>
      <c r="J26" s="42"/>
      <c r="K26" s="42"/>
      <c r="L26" s="40"/>
      <c r="M26" s="40"/>
      <c r="N26" s="42"/>
      <c r="O26" s="40"/>
      <c r="P26" s="40"/>
      <c r="Q26" s="40"/>
    </row>
    <row r="27" spans="1:17" ht="15">
      <c r="A27" s="3" t="s">
        <v>26</v>
      </c>
      <c r="B27" s="22" t="s">
        <v>38</v>
      </c>
      <c r="C27" s="3"/>
      <c r="D27" s="42"/>
      <c r="E27" s="42"/>
      <c r="F27" s="42"/>
      <c r="G27" s="42"/>
      <c r="H27" s="42"/>
      <c r="I27" s="40"/>
      <c r="J27" s="42"/>
      <c r="K27" s="42"/>
      <c r="L27" s="40"/>
      <c r="M27" s="40"/>
      <c r="N27" s="42"/>
      <c r="O27" s="40"/>
      <c r="P27" s="40"/>
      <c r="Q27" s="40"/>
    </row>
    <row r="28" spans="1:17" ht="22.5">
      <c r="A28" s="3" t="s">
        <v>27</v>
      </c>
      <c r="B28" s="23" t="s">
        <v>49</v>
      </c>
      <c r="C28" s="3">
        <v>-20</v>
      </c>
      <c r="D28" s="42"/>
      <c r="E28" s="42"/>
      <c r="F28" s="42"/>
      <c r="G28" s="42"/>
      <c r="H28" s="42"/>
      <c r="I28" s="40"/>
      <c r="J28" s="42"/>
      <c r="K28" s="42"/>
      <c r="L28" s="40"/>
      <c r="M28" s="40"/>
      <c r="N28" s="42"/>
      <c r="O28" s="40"/>
      <c r="P28" s="40"/>
      <c r="Q28" s="40"/>
    </row>
    <row r="29" spans="1:17" ht="15">
      <c r="A29" s="3" t="s">
        <v>28</v>
      </c>
      <c r="B29" s="23" t="s">
        <v>50</v>
      </c>
      <c r="C29" s="3">
        <v>-20</v>
      </c>
      <c r="D29" s="42"/>
      <c r="E29" s="42"/>
      <c r="F29" s="42"/>
      <c r="G29" s="42"/>
      <c r="H29" s="42"/>
      <c r="I29" s="40"/>
      <c r="J29" s="42"/>
      <c r="K29" s="42"/>
      <c r="L29" s="40"/>
      <c r="M29" s="40"/>
      <c r="N29" s="42"/>
      <c r="O29" s="40"/>
      <c r="P29" s="40"/>
      <c r="Q29" s="40"/>
    </row>
    <row r="30" spans="1:17" ht="15">
      <c r="A30" s="3" t="s">
        <v>29</v>
      </c>
      <c r="B30" s="23" t="s">
        <v>51</v>
      </c>
      <c r="C30" s="3">
        <v>-20</v>
      </c>
      <c r="D30" s="42"/>
      <c r="E30" s="42"/>
      <c r="F30" s="42"/>
      <c r="G30" s="42"/>
      <c r="H30" s="42"/>
      <c r="I30" s="40"/>
      <c r="J30" s="42"/>
      <c r="K30" s="42"/>
      <c r="L30" s="40"/>
      <c r="M30" s="40"/>
      <c r="N30" s="42"/>
      <c r="O30" s="40"/>
      <c r="P30" s="40"/>
      <c r="Q30" s="40"/>
    </row>
    <row r="31" spans="1:17" ht="33.75">
      <c r="A31" s="3" t="s">
        <v>30</v>
      </c>
      <c r="B31" s="23" t="s">
        <v>52</v>
      </c>
      <c r="C31" s="3">
        <v>-20</v>
      </c>
      <c r="D31" s="42"/>
      <c r="E31" s="42"/>
      <c r="F31" s="42"/>
      <c r="G31" s="42"/>
      <c r="H31" s="42"/>
      <c r="I31" s="40"/>
      <c r="J31" s="42"/>
      <c r="K31" s="42"/>
      <c r="L31" s="40"/>
      <c r="M31" s="40"/>
      <c r="N31" s="42"/>
      <c r="O31" s="40"/>
      <c r="P31" s="40"/>
      <c r="Q31" s="40"/>
    </row>
    <row r="32" spans="1:17" ht="33.75">
      <c r="A32" s="3" t="s">
        <v>31</v>
      </c>
      <c r="B32" s="23" t="s">
        <v>53</v>
      </c>
      <c r="C32" s="3">
        <v>-20</v>
      </c>
      <c r="D32" s="42"/>
      <c r="E32" s="42"/>
      <c r="F32" s="42"/>
      <c r="G32" s="42"/>
      <c r="H32" s="42"/>
      <c r="I32" s="40"/>
      <c r="J32" s="42"/>
      <c r="K32" s="42"/>
      <c r="L32" s="40"/>
      <c r="M32" s="40"/>
      <c r="N32" s="42"/>
      <c r="O32" s="40"/>
      <c r="P32" s="40"/>
      <c r="Q32" s="40"/>
    </row>
    <row r="33" spans="1:17" ht="22.5">
      <c r="A33" s="3" t="s">
        <v>14</v>
      </c>
      <c r="B33" s="23" t="s">
        <v>54</v>
      </c>
      <c r="C33" s="3">
        <v>-20</v>
      </c>
      <c r="D33" s="42"/>
      <c r="E33" s="42"/>
      <c r="F33" s="42"/>
      <c r="G33" s="42"/>
      <c r="H33" s="42"/>
      <c r="I33" s="40"/>
      <c r="J33" s="42"/>
      <c r="K33" s="42"/>
      <c r="L33" s="40"/>
      <c r="M33" s="40"/>
      <c r="N33" s="42"/>
      <c r="O33" s="40"/>
      <c r="P33" s="40"/>
      <c r="Q33" s="40"/>
    </row>
    <row r="34" spans="1:17" ht="33.75">
      <c r="A34" s="3" t="s">
        <v>32</v>
      </c>
      <c r="B34" s="23" t="s">
        <v>55</v>
      </c>
      <c r="C34" s="3">
        <v>-20</v>
      </c>
      <c r="D34" s="42"/>
      <c r="E34" s="42"/>
      <c r="F34" s="42"/>
      <c r="G34" s="42"/>
      <c r="H34" s="42"/>
      <c r="I34" s="40"/>
      <c r="J34" s="42"/>
      <c r="K34" s="42"/>
      <c r="L34" s="40"/>
      <c r="M34" s="40"/>
      <c r="N34" s="42"/>
      <c r="O34" s="40"/>
      <c r="P34" s="40"/>
      <c r="Q34" s="40"/>
    </row>
    <row r="35" spans="1:17" ht="33.75">
      <c r="A35" s="3"/>
      <c r="B35" s="22" t="s">
        <v>2</v>
      </c>
      <c r="C35" s="3"/>
      <c r="D35" s="42"/>
      <c r="E35" s="42"/>
      <c r="F35" s="42"/>
      <c r="G35" s="42"/>
      <c r="H35" s="42"/>
      <c r="I35" s="40"/>
      <c r="J35" s="42"/>
      <c r="K35" s="42"/>
      <c r="L35" s="40"/>
      <c r="M35" s="40"/>
      <c r="N35" s="42"/>
      <c r="O35" s="40"/>
      <c r="P35" s="40"/>
      <c r="Q35" s="40"/>
    </row>
    <row r="36" spans="1:17" ht="22.5">
      <c r="A36" s="3" t="s">
        <v>39</v>
      </c>
      <c r="B36" s="23" t="s">
        <v>99</v>
      </c>
      <c r="C36" s="3">
        <v>-5</v>
      </c>
      <c r="D36" s="42"/>
      <c r="E36" s="42"/>
      <c r="F36" s="42"/>
      <c r="G36" s="42">
        <v>-5</v>
      </c>
      <c r="H36" s="42"/>
      <c r="I36" s="40"/>
      <c r="J36" s="42"/>
      <c r="K36" s="42"/>
      <c r="L36" s="40"/>
      <c r="M36" s="40"/>
      <c r="N36" s="42"/>
      <c r="O36" s="40"/>
      <c r="P36" s="40"/>
      <c r="Q36" s="40"/>
    </row>
    <row r="37" spans="1:17" ht="22.5">
      <c r="A37" s="3" t="s">
        <v>40</v>
      </c>
      <c r="B37" s="23" t="s">
        <v>100</v>
      </c>
      <c r="C37" s="3">
        <v>-10</v>
      </c>
      <c r="D37" s="42"/>
      <c r="E37" s="42"/>
      <c r="F37" s="42"/>
      <c r="G37" s="42"/>
      <c r="H37" s="42"/>
      <c r="I37" s="40"/>
      <c r="J37" s="42"/>
      <c r="K37" s="42"/>
      <c r="L37" s="40">
        <v>-10</v>
      </c>
      <c r="M37" s="40"/>
      <c r="N37" s="42"/>
      <c r="O37" s="40"/>
      <c r="P37" s="40"/>
      <c r="Q37" s="40"/>
    </row>
    <row r="38" spans="1:17" ht="33.75">
      <c r="A38" s="3" t="s">
        <v>41</v>
      </c>
      <c r="B38" s="23" t="s">
        <v>56</v>
      </c>
      <c r="C38" s="3">
        <v>-15</v>
      </c>
      <c r="D38" s="42"/>
      <c r="E38" s="42"/>
      <c r="F38" s="42"/>
      <c r="G38" s="42"/>
      <c r="H38" s="42"/>
      <c r="I38" s="40"/>
      <c r="J38" s="42"/>
      <c r="K38" s="42"/>
      <c r="L38" s="40"/>
      <c r="M38" s="40"/>
      <c r="N38" s="42"/>
      <c r="O38" s="40"/>
      <c r="P38" s="40"/>
      <c r="Q38" s="40"/>
    </row>
    <row r="39" spans="1:17" ht="22.5">
      <c r="A39" s="3" t="s">
        <v>42</v>
      </c>
      <c r="B39" s="23" t="s">
        <v>101</v>
      </c>
      <c r="C39" s="3">
        <v>-5</v>
      </c>
      <c r="D39" s="42"/>
      <c r="E39" s="42"/>
      <c r="F39" s="42"/>
      <c r="G39" s="42"/>
      <c r="H39" s="42"/>
      <c r="I39" s="40"/>
      <c r="J39" s="42"/>
      <c r="K39" s="42"/>
      <c r="L39" s="40">
        <v>-5</v>
      </c>
      <c r="M39" s="40"/>
      <c r="N39" s="42"/>
      <c r="O39" s="40"/>
      <c r="P39" s="40"/>
      <c r="Q39" s="40"/>
    </row>
    <row r="40" spans="1:17" ht="22.5">
      <c r="A40" s="3" t="s">
        <v>43</v>
      </c>
      <c r="B40" s="23" t="s">
        <v>57</v>
      </c>
      <c r="C40" s="3">
        <v>10</v>
      </c>
      <c r="D40" s="42">
        <v>10</v>
      </c>
      <c r="E40" s="42">
        <v>10</v>
      </c>
      <c r="F40" s="42"/>
      <c r="G40" s="42"/>
      <c r="H40" s="42">
        <v>10</v>
      </c>
      <c r="I40" s="40">
        <v>10</v>
      </c>
      <c r="J40" s="42">
        <v>10</v>
      </c>
      <c r="K40" s="42">
        <v>20</v>
      </c>
      <c r="L40" s="40"/>
      <c r="M40" s="40">
        <v>10</v>
      </c>
      <c r="N40" s="42">
        <v>10</v>
      </c>
      <c r="O40" s="40"/>
      <c r="P40" s="40"/>
      <c r="Q40" s="40"/>
    </row>
    <row r="41" spans="1:17" ht="56.25">
      <c r="A41" s="3" t="s">
        <v>44</v>
      </c>
      <c r="B41" s="23" t="s">
        <v>58</v>
      </c>
      <c r="C41" s="3">
        <v>10</v>
      </c>
      <c r="D41" s="42"/>
      <c r="E41" s="42"/>
      <c r="F41" s="42"/>
      <c r="G41" s="42"/>
      <c r="H41" s="42"/>
      <c r="I41" s="40">
        <v>10</v>
      </c>
      <c r="J41" s="42"/>
      <c r="K41" s="42"/>
      <c r="L41" s="40"/>
      <c r="M41" s="40"/>
      <c r="N41" s="42">
        <v>10</v>
      </c>
      <c r="O41" s="40"/>
      <c r="P41" s="40"/>
      <c r="Q41" s="40"/>
    </row>
    <row r="42" spans="1:17" ht="15">
      <c r="A42" s="3"/>
      <c r="B42" s="22" t="s">
        <v>3</v>
      </c>
      <c r="C42" s="3"/>
      <c r="D42" s="42"/>
      <c r="E42" s="42"/>
      <c r="F42" s="42"/>
      <c r="G42" s="42"/>
      <c r="H42" s="42"/>
      <c r="I42" s="40"/>
      <c r="J42" s="42"/>
      <c r="K42" s="42"/>
      <c r="L42" s="40"/>
      <c r="M42" s="40"/>
      <c r="N42" s="42"/>
      <c r="O42" s="40"/>
      <c r="P42" s="40"/>
      <c r="Q42" s="40"/>
    </row>
    <row r="43" spans="1:17" ht="33.75">
      <c r="A43" s="3" t="s">
        <v>46</v>
      </c>
      <c r="B43" s="23" t="s">
        <v>59</v>
      </c>
      <c r="C43" s="3">
        <v>5</v>
      </c>
      <c r="D43" s="42">
        <v>5</v>
      </c>
      <c r="E43" s="42"/>
      <c r="F43" s="42"/>
      <c r="G43" s="42"/>
      <c r="H43" s="42">
        <v>5</v>
      </c>
      <c r="I43" s="40">
        <v>5</v>
      </c>
      <c r="J43" s="42">
        <v>5</v>
      </c>
      <c r="K43" s="42">
        <v>5</v>
      </c>
      <c r="L43" s="40">
        <v>5</v>
      </c>
      <c r="M43" s="40"/>
      <c r="N43" s="42">
        <v>5</v>
      </c>
      <c r="O43" s="40"/>
      <c r="P43" s="40">
        <v>5</v>
      </c>
      <c r="Q43" s="40"/>
    </row>
    <row r="44" spans="1:17" ht="33.75">
      <c r="A44" s="3" t="s">
        <v>47</v>
      </c>
      <c r="B44" s="23" t="s">
        <v>60</v>
      </c>
      <c r="C44" s="3">
        <v>10</v>
      </c>
      <c r="D44" s="42">
        <v>10</v>
      </c>
      <c r="E44" s="42"/>
      <c r="F44" s="42"/>
      <c r="G44" s="42"/>
      <c r="H44" s="42">
        <v>10</v>
      </c>
      <c r="I44" s="40">
        <v>10</v>
      </c>
      <c r="J44" s="42">
        <v>10</v>
      </c>
      <c r="K44" s="42">
        <v>10</v>
      </c>
      <c r="L44" s="40"/>
      <c r="M44" s="40"/>
      <c r="N44" s="42">
        <v>10</v>
      </c>
      <c r="O44" s="40"/>
      <c r="P44" s="40">
        <v>10</v>
      </c>
      <c r="Q44" s="40"/>
    </row>
    <row r="45" spans="1:17" ht="33.75">
      <c r="A45" s="3" t="s">
        <v>48</v>
      </c>
      <c r="B45" s="23" t="s">
        <v>61</v>
      </c>
      <c r="C45" s="3">
        <v>5</v>
      </c>
      <c r="D45" s="42">
        <v>5</v>
      </c>
      <c r="E45" s="42"/>
      <c r="F45" s="42"/>
      <c r="G45" s="42"/>
      <c r="H45" s="42">
        <v>5</v>
      </c>
      <c r="I45" s="40">
        <v>5</v>
      </c>
      <c r="J45" s="42">
        <v>5</v>
      </c>
      <c r="K45" s="42"/>
      <c r="L45" s="40"/>
      <c r="M45" s="40"/>
      <c r="N45" s="42">
        <v>5</v>
      </c>
      <c r="O45" s="40"/>
      <c r="P45" s="40">
        <v>5</v>
      </c>
      <c r="Q45" s="40"/>
    </row>
    <row r="46" spans="1:17" ht="22.5">
      <c r="A46" s="3"/>
      <c r="B46" s="22" t="s">
        <v>83</v>
      </c>
      <c r="C46" s="3"/>
      <c r="D46" s="42"/>
      <c r="E46" s="42"/>
      <c r="F46" s="42"/>
      <c r="G46" s="42"/>
      <c r="H46" s="42"/>
      <c r="I46" s="40"/>
      <c r="J46" s="42"/>
      <c r="K46" s="42"/>
      <c r="L46" s="40"/>
      <c r="M46" s="40"/>
      <c r="N46" s="42"/>
      <c r="O46" s="40"/>
      <c r="P46" s="40"/>
      <c r="Q46" s="40"/>
    </row>
    <row r="47" spans="1:17" ht="22.5">
      <c r="A47" s="3" t="s">
        <v>84</v>
      </c>
      <c r="B47" s="23" t="s">
        <v>67</v>
      </c>
      <c r="C47" s="3">
        <v>-50</v>
      </c>
      <c r="D47" s="42"/>
      <c r="E47" s="42"/>
      <c r="F47" s="42"/>
      <c r="G47" s="42"/>
      <c r="H47" s="42"/>
      <c r="I47" s="40"/>
      <c r="J47" s="42"/>
      <c r="K47" s="42">
        <v>-50</v>
      </c>
      <c r="L47" s="40"/>
      <c r="M47" s="40"/>
      <c r="N47" s="42"/>
      <c r="O47" s="40"/>
      <c r="P47" s="40">
        <v>-50</v>
      </c>
      <c r="Q47" s="40"/>
    </row>
    <row r="48" spans="1:17" ht="15">
      <c r="A48" s="3" t="s">
        <v>85</v>
      </c>
      <c r="B48" s="23" t="s">
        <v>68</v>
      </c>
      <c r="C48" s="3">
        <v>-20</v>
      </c>
      <c r="D48" s="42"/>
      <c r="E48" s="42"/>
      <c r="F48" s="42"/>
      <c r="G48" s="42">
        <v>-20</v>
      </c>
      <c r="H48" s="42"/>
      <c r="I48" s="40"/>
      <c r="J48" s="42"/>
      <c r="K48" s="42"/>
      <c r="L48" s="40"/>
      <c r="M48" s="40">
        <v>-40</v>
      </c>
      <c r="N48" s="42"/>
      <c r="O48" s="40"/>
      <c r="P48" s="40">
        <v>-20</v>
      </c>
      <c r="Q48" s="40"/>
    </row>
    <row r="49" spans="1:17" ht="22.5">
      <c r="A49" s="3" t="s">
        <v>84</v>
      </c>
      <c r="B49" s="23" t="s">
        <v>94</v>
      </c>
      <c r="C49" s="3">
        <v>-30</v>
      </c>
      <c r="D49" s="42"/>
      <c r="E49" s="42"/>
      <c r="F49" s="42"/>
      <c r="G49" s="42"/>
      <c r="H49" s="42"/>
      <c r="I49" s="40"/>
      <c r="J49" s="42"/>
      <c r="K49" s="42"/>
      <c r="L49" s="40"/>
      <c r="M49" s="40"/>
      <c r="N49" s="42"/>
      <c r="O49" s="40"/>
      <c r="P49" s="40"/>
      <c r="Q49" s="40"/>
    </row>
    <row r="50" spans="1:17" ht="33.75">
      <c r="A50" s="3" t="s">
        <v>86</v>
      </c>
      <c r="B50" s="23" t="s">
        <v>69</v>
      </c>
      <c r="C50" s="3">
        <v>-10</v>
      </c>
      <c r="D50" s="42"/>
      <c r="E50" s="42"/>
      <c r="F50" s="42"/>
      <c r="G50" s="42"/>
      <c r="H50" s="42"/>
      <c r="I50" s="40"/>
      <c r="J50" s="42"/>
      <c r="K50" s="42">
        <v>-10</v>
      </c>
      <c r="L50" s="40"/>
      <c r="M50" s="40"/>
      <c r="N50" s="42"/>
      <c r="O50" s="40"/>
      <c r="P50" s="40"/>
      <c r="Q50" s="40"/>
    </row>
    <row r="51" spans="1:17" ht="33.75">
      <c r="A51" s="3" t="s">
        <v>87</v>
      </c>
      <c r="B51" s="23" t="s">
        <v>70</v>
      </c>
      <c r="C51" s="3">
        <v>-50</v>
      </c>
      <c r="D51" s="42"/>
      <c r="E51" s="42"/>
      <c r="F51" s="42"/>
      <c r="G51" s="42"/>
      <c r="H51" s="42"/>
      <c r="I51" s="40"/>
      <c r="J51" s="42"/>
      <c r="K51" s="42"/>
      <c r="L51" s="40"/>
      <c r="M51" s="40"/>
      <c r="N51" s="42"/>
      <c r="O51" s="40"/>
      <c r="P51" s="40"/>
      <c r="Q51" s="40"/>
    </row>
    <row r="52" spans="1:17" ht="33.75">
      <c r="A52" s="3" t="s">
        <v>88</v>
      </c>
      <c r="B52" s="23" t="s">
        <v>71</v>
      </c>
      <c r="C52" s="3">
        <v>-50</v>
      </c>
      <c r="D52" s="42"/>
      <c r="E52" s="42"/>
      <c r="F52" s="42"/>
      <c r="G52" s="42"/>
      <c r="H52" s="42"/>
      <c r="I52" s="40"/>
      <c r="J52" s="42"/>
      <c r="K52" s="42">
        <v>-10</v>
      </c>
      <c r="L52" s="40"/>
      <c r="M52" s="40"/>
      <c r="N52" s="42"/>
      <c r="O52" s="40"/>
      <c r="P52" s="40"/>
      <c r="Q52" s="40"/>
    </row>
    <row r="53" spans="1:17" ht="33.75">
      <c r="A53" s="3" t="s">
        <v>89</v>
      </c>
      <c r="B53" s="23" t="s">
        <v>102</v>
      </c>
      <c r="C53" s="3">
        <v>-10</v>
      </c>
      <c r="D53" s="42"/>
      <c r="E53" s="42"/>
      <c r="F53" s="42"/>
      <c r="G53" s="42"/>
      <c r="H53" s="42"/>
      <c r="I53" s="40"/>
      <c r="J53" s="42"/>
      <c r="K53" s="42"/>
      <c r="L53" s="40"/>
      <c r="M53" s="40"/>
      <c r="N53" s="42"/>
      <c r="O53" s="40"/>
      <c r="P53" s="40"/>
      <c r="Q53" s="40"/>
    </row>
    <row r="54" spans="1:17" ht="15">
      <c r="A54" s="3" t="s">
        <v>90</v>
      </c>
      <c r="B54" s="23" t="s">
        <v>81</v>
      </c>
      <c r="C54" s="3">
        <v>-20</v>
      </c>
      <c r="D54" s="42"/>
      <c r="E54" s="42"/>
      <c r="F54" s="42"/>
      <c r="G54" s="42"/>
      <c r="H54" s="42"/>
      <c r="I54" s="40"/>
      <c r="J54" s="42"/>
      <c r="K54" s="42"/>
      <c r="L54" s="40"/>
      <c r="M54" s="40"/>
      <c r="N54" s="42"/>
      <c r="O54" s="40"/>
      <c r="P54" s="40"/>
      <c r="Q54" s="40"/>
    </row>
    <row r="55" spans="1:17" ht="22.5">
      <c r="A55" s="3" t="s">
        <v>91</v>
      </c>
      <c r="B55" s="23" t="s">
        <v>72</v>
      </c>
      <c r="C55" s="3">
        <v>-10</v>
      </c>
      <c r="D55" s="42"/>
      <c r="E55" s="42"/>
      <c r="F55" s="42"/>
      <c r="G55" s="42"/>
      <c r="H55" s="42"/>
      <c r="I55" s="40"/>
      <c r="J55" s="42"/>
      <c r="K55" s="42"/>
      <c r="L55" s="40"/>
      <c r="M55" s="40"/>
      <c r="N55" s="42"/>
      <c r="O55" s="40"/>
      <c r="P55" s="40"/>
      <c r="Q55" s="40"/>
    </row>
    <row r="56" spans="1:17" ht="22.5">
      <c r="A56" s="3" t="s">
        <v>92</v>
      </c>
      <c r="B56" s="23" t="s">
        <v>95</v>
      </c>
      <c r="C56" s="3">
        <v>-50</v>
      </c>
      <c r="D56" s="42"/>
      <c r="E56" s="42"/>
      <c r="F56" s="42"/>
      <c r="G56" s="42"/>
      <c r="H56" s="42"/>
      <c r="I56" s="40"/>
      <c r="J56" s="42"/>
      <c r="K56" s="42"/>
      <c r="L56" s="40"/>
      <c r="M56" s="40"/>
      <c r="N56" s="42"/>
      <c r="O56" s="40"/>
      <c r="P56" s="40"/>
      <c r="Q56" s="40"/>
    </row>
    <row r="57" spans="1:17" ht="15">
      <c r="A57" s="3"/>
      <c r="B57" s="23"/>
      <c r="C57" s="3"/>
      <c r="D57" s="42"/>
      <c r="E57" s="42"/>
      <c r="F57" s="42"/>
      <c r="G57" s="42"/>
      <c r="H57" s="42"/>
      <c r="I57" s="40"/>
      <c r="J57" s="42"/>
      <c r="K57" s="42"/>
      <c r="L57" s="40"/>
      <c r="M57" s="40"/>
      <c r="N57" s="42"/>
      <c r="O57" s="40"/>
      <c r="P57" s="40"/>
      <c r="Q57" s="40"/>
    </row>
    <row r="58" spans="1:17" ht="15">
      <c r="A58" s="3">
        <v>11</v>
      </c>
      <c r="B58" s="22" t="s">
        <v>93</v>
      </c>
      <c r="C58" s="3"/>
      <c r="D58" s="42"/>
      <c r="E58" s="42"/>
      <c r="F58" s="42"/>
      <c r="G58" s="42"/>
      <c r="H58" s="42"/>
      <c r="I58" s="40"/>
      <c r="J58" s="42"/>
      <c r="K58" s="42"/>
      <c r="L58" s="40"/>
      <c r="M58" s="40"/>
      <c r="N58" s="42"/>
      <c r="O58" s="40"/>
      <c r="P58" s="40"/>
      <c r="Q58" s="40"/>
    </row>
    <row r="59" spans="1:17" ht="15">
      <c r="A59" s="3"/>
      <c r="B59" s="23" t="s">
        <v>73</v>
      </c>
      <c r="C59" s="3">
        <v>-10</v>
      </c>
      <c r="D59" s="42"/>
      <c r="E59" s="42"/>
      <c r="F59" s="42"/>
      <c r="G59" s="42"/>
      <c r="H59" s="42"/>
      <c r="I59" s="40"/>
      <c r="J59" s="42"/>
      <c r="K59" s="42"/>
      <c r="L59" s="40"/>
      <c r="M59" s="40"/>
      <c r="N59" s="42"/>
      <c r="O59" s="40"/>
      <c r="P59" s="40"/>
      <c r="Q59" s="40"/>
    </row>
    <row r="60" spans="1:17" ht="15">
      <c r="A60" s="3"/>
      <c r="B60" s="23" t="s">
        <v>76</v>
      </c>
      <c r="C60" s="3">
        <v>10</v>
      </c>
      <c r="D60" s="42"/>
      <c r="E60" s="42"/>
      <c r="F60" s="42"/>
      <c r="G60" s="42"/>
      <c r="H60" s="42"/>
      <c r="I60" s="40"/>
      <c r="J60" s="42"/>
      <c r="K60" s="42"/>
      <c r="L60" s="40"/>
      <c r="M60" s="40"/>
      <c r="N60" s="42"/>
      <c r="O60" s="40"/>
      <c r="P60" s="40"/>
      <c r="Q60" s="40"/>
    </row>
    <row r="61" spans="1:17" ht="15">
      <c r="A61" s="3"/>
      <c r="B61" s="23" t="s">
        <v>77</v>
      </c>
      <c r="C61" s="3">
        <v>0</v>
      </c>
      <c r="D61" s="42"/>
      <c r="E61" s="42"/>
      <c r="F61" s="42"/>
      <c r="G61" s="42"/>
      <c r="H61" s="42"/>
      <c r="I61" s="40"/>
      <c r="J61" s="42"/>
      <c r="K61" s="42"/>
      <c r="L61" s="40"/>
      <c r="M61" s="40"/>
      <c r="N61" s="42"/>
      <c r="O61" s="40"/>
      <c r="P61" s="40"/>
      <c r="Q61" s="40"/>
    </row>
    <row r="62" spans="1:17" ht="15">
      <c r="A62" s="3"/>
      <c r="B62" s="23" t="s">
        <v>78</v>
      </c>
      <c r="C62" s="3">
        <v>-10</v>
      </c>
      <c r="D62" s="42"/>
      <c r="E62" s="42"/>
      <c r="F62" s="42"/>
      <c r="G62" s="42"/>
      <c r="H62" s="42"/>
      <c r="I62" s="40"/>
      <c r="J62" s="42"/>
      <c r="K62" s="42"/>
      <c r="L62" s="40"/>
      <c r="M62" s="40"/>
      <c r="N62" s="42"/>
      <c r="O62" s="40"/>
      <c r="P62" s="40"/>
      <c r="Q62" s="40"/>
    </row>
    <row r="63" spans="1:17" ht="15">
      <c r="A63" s="3"/>
      <c r="B63" s="23" t="s">
        <v>79</v>
      </c>
      <c r="C63" s="3">
        <v>-20</v>
      </c>
      <c r="D63" s="42"/>
      <c r="E63" s="42"/>
      <c r="F63" s="42"/>
      <c r="G63" s="42"/>
      <c r="H63" s="42"/>
      <c r="I63" s="40"/>
      <c r="J63" s="42"/>
      <c r="K63" s="42"/>
      <c r="L63" s="40"/>
      <c r="M63" s="40"/>
      <c r="N63" s="42"/>
      <c r="O63" s="40"/>
      <c r="P63" s="40"/>
      <c r="Q63" s="40"/>
    </row>
    <row r="64" spans="1:17" ht="15">
      <c r="A64" s="3"/>
      <c r="B64" s="23" t="s">
        <v>80</v>
      </c>
      <c r="C64" s="3">
        <v>-50</v>
      </c>
      <c r="D64" s="42"/>
      <c r="E64" s="42"/>
      <c r="F64" s="42"/>
      <c r="G64" s="42"/>
      <c r="H64" s="42"/>
      <c r="I64" s="40"/>
      <c r="J64" s="42"/>
      <c r="K64" s="42"/>
      <c r="L64" s="40"/>
      <c r="M64" s="40"/>
      <c r="N64" s="42"/>
      <c r="O64" s="40"/>
      <c r="P64" s="40"/>
      <c r="Q64" s="40"/>
    </row>
    <row r="65" spans="1:17" ht="15">
      <c r="A65" s="3"/>
      <c r="B65" s="23"/>
      <c r="C65" s="3"/>
      <c r="D65" s="42"/>
      <c r="E65" s="42"/>
      <c r="F65" s="42"/>
      <c r="G65" s="42"/>
      <c r="H65" s="42"/>
      <c r="I65" s="40"/>
      <c r="J65" s="42"/>
      <c r="K65" s="42"/>
      <c r="L65" s="40"/>
      <c r="M65" s="40"/>
      <c r="N65" s="42"/>
      <c r="O65" s="40"/>
      <c r="P65" s="40"/>
      <c r="Q65" s="40"/>
    </row>
    <row r="66" spans="1:17" ht="15">
      <c r="A66" s="3">
        <v>12</v>
      </c>
      <c r="B66" s="22" t="s">
        <v>4</v>
      </c>
      <c r="C66" s="3"/>
      <c r="D66" s="42"/>
      <c r="E66" s="42"/>
      <c r="F66" s="42"/>
      <c r="G66" s="42"/>
      <c r="H66" s="42"/>
      <c r="I66" s="40"/>
      <c r="J66" s="42"/>
      <c r="K66" s="42"/>
      <c r="L66" s="40"/>
      <c r="M66" s="40"/>
      <c r="N66" s="42"/>
      <c r="O66" s="40"/>
      <c r="P66" s="40"/>
      <c r="Q66" s="40"/>
    </row>
    <row r="67" spans="1:17" ht="22.5">
      <c r="A67" s="3"/>
      <c r="B67" s="23" t="s">
        <v>74</v>
      </c>
      <c r="C67" s="3">
        <v>-30</v>
      </c>
      <c r="D67" s="42"/>
      <c r="E67" s="42"/>
      <c r="F67" s="42"/>
      <c r="G67" s="42"/>
      <c r="H67" s="42">
        <v>-30</v>
      </c>
      <c r="I67" s="40"/>
      <c r="J67" s="42"/>
      <c r="K67" s="42"/>
      <c r="L67" s="40"/>
      <c r="M67" s="40"/>
      <c r="N67" s="42"/>
      <c r="O67" s="40"/>
      <c r="P67" s="40">
        <v>-60</v>
      </c>
      <c r="Q67" s="40">
        <v>-30</v>
      </c>
    </row>
    <row r="68" spans="1:17" ht="15">
      <c r="A68" s="3"/>
      <c r="B68" s="23" t="s">
        <v>75</v>
      </c>
      <c r="C68" s="3">
        <v>-20</v>
      </c>
      <c r="D68" s="42"/>
      <c r="E68" s="42"/>
      <c r="F68" s="42"/>
      <c r="G68" s="42"/>
      <c r="H68" s="42">
        <v>-20</v>
      </c>
      <c r="I68" s="40"/>
      <c r="J68" s="42"/>
      <c r="K68" s="42">
        <v>-20</v>
      </c>
      <c r="L68" s="40"/>
      <c r="M68" s="40"/>
      <c r="N68" s="42"/>
      <c r="O68" s="40"/>
      <c r="P68" s="40">
        <v>-40</v>
      </c>
      <c r="Q68" s="40">
        <v>-20</v>
      </c>
    </row>
    <row r="69" spans="1:17" ht="33.75">
      <c r="A69" s="3"/>
      <c r="B69" s="23" t="s">
        <v>82</v>
      </c>
      <c r="C69" s="3">
        <v>-30</v>
      </c>
      <c r="D69" s="42"/>
      <c r="E69" s="42"/>
      <c r="F69" s="42"/>
      <c r="G69" s="42"/>
      <c r="H69" s="42"/>
      <c r="I69" s="40"/>
      <c r="J69" s="42"/>
      <c r="K69" s="42">
        <v>-15</v>
      </c>
      <c r="L69" s="40">
        <v>-30</v>
      </c>
      <c r="M69" s="40"/>
      <c r="N69" s="42"/>
      <c r="O69" s="40"/>
      <c r="P69" s="40"/>
      <c r="Q69" s="40"/>
    </row>
    <row r="70" spans="1:17" ht="15">
      <c r="A70" s="3">
        <v>13</v>
      </c>
      <c r="B70" s="22" t="s">
        <v>103</v>
      </c>
      <c r="C70" s="3"/>
      <c r="D70" s="42"/>
      <c r="E70" s="42"/>
      <c r="F70" s="42"/>
      <c r="G70" s="42"/>
      <c r="H70" s="42"/>
      <c r="I70" s="40"/>
      <c r="J70" s="42"/>
      <c r="K70" s="42"/>
      <c r="L70" s="40"/>
      <c r="M70" s="40"/>
      <c r="N70" s="42"/>
      <c r="O70" s="40"/>
      <c r="P70" s="40"/>
      <c r="Q70" s="40"/>
    </row>
    <row r="71" spans="1:17" ht="22.5">
      <c r="A71" s="3">
        <v>14</v>
      </c>
      <c r="B71" s="22" t="s">
        <v>105</v>
      </c>
      <c r="C71" s="3"/>
      <c r="D71" s="42"/>
      <c r="E71" s="42"/>
      <c r="F71" s="42"/>
      <c r="G71" s="42"/>
      <c r="H71" s="42"/>
      <c r="I71" s="40"/>
      <c r="J71" s="42"/>
      <c r="K71" s="42"/>
      <c r="L71" s="40"/>
      <c r="M71" s="40"/>
      <c r="N71" s="42"/>
      <c r="O71" s="40"/>
      <c r="P71" s="40"/>
      <c r="Q71" s="40"/>
    </row>
    <row r="72" spans="1:17" ht="15">
      <c r="A72" s="3" t="s">
        <v>106</v>
      </c>
      <c r="B72" s="23" t="s">
        <v>165</v>
      </c>
      <c r="C72" s="3"/>
      <c r="D72" s="42">
        <v>-150</v>
      </c>
      <c r="E72" s="42">
        <v>-100</v>
      </c>
      <c r="F72" s="42">
        <v>-150</v>
      </c>
      <c r="G72" s="42">
        <v>-100</v>
      </c>
      <c r="H72" s="42">
        <v>-100</v>
      </c>
      <c r="I72" s="40">
        <v>-100</v>
      </c>
      <c r="J72" s="42">
        <v>-50</v>
      </c>
      <c r="K72" s="42">
        <v>-100</v>
      </c>
      <c r="L72" s="40">
        <v>-100</v>
      </c>
      <c r="M72" s="40">
        <v>-100</v>
      </c>
      <c r="N72" s="42">
        <v>-100</v>
      </c>
      <c r="O72" s="40">
        <v>-50</v>
      </c>
      <c r="P72" s="40">
        <v>-100</v>
      </c>
      <c r="Q72" s="40">
        <v>-150</v>
      </c>
    </row>
    <row r="73" spans="1:17" ht="15">
      <c r="A73" s="3" t="s">
        <v>107</v>
      </c>
      <c r="B73" s="23" t="s">
        <v>166</v>
      </c>
      <c r="C73" s="3"/>
      <c r="D73" s="42"/>
      <c r="E73" s="42"/>
      <c r="F73" s="42"/>
      <c r="G73" s="42">
        <v>50</v>
      </c>
      <c r="H73" s="42">
        <v>50</v>
      </c>
      <c r="I73" s="40"/>
      <c r="J73" s="42">
        <v>150</v>
      </c>
      <c r="K73" s="42"/>
      <c r="L73" s="40">
        <v>50</v>
      </c>
      <c r="M73" s="40">
        <v>50</v>
      </c>
      <c r="N73" s="42"/>
      <c r="O73" s="40"/>
      <c r="P73" s="40"/>
      <c r="Q73" s="40"/>
    </row>
    <row r="74" spans="1:17" ht="15">
      <c r="A74" s="3" t="s">
        <v>108</v>
      </c>
      <c r="B74" s="23" t="s">
        <v>167</v>
      </c>
      <c r="C74" s="3"/>
      <c r="D74" s="42"/>
      <c r="E74" s="42"/>
      <c r="F74" s="42"/>
      <c r="G74" s="42"/>
      <c r="H74" s="42">
        <v>-50</v>
      </c>
      <c r="I74" s="40"/>
      <c r="J74" s="42"/>
      <c r="K74" s="42"/>
      <c r="L74" s="40"/>
      <c r="M74" s="40"/>
      <c r="N74" s="42"/>
      <c r="O74" s="40"/>
      <c r="P74" s="40">
        <v>-50</v>
      </c>
      <c r="Q74" s="40"/>
    </row>
    <row r="75" spans="1:17" ht="15">
      <c r="A75" s="3" t="s">
        <v>109</v>
      </c>
      <c r="B75" s="23" t="s">
        <v>168</v>
      </c>
      <c r="C75" s="3"/>
      <c r="D75" s="42"/>
      <c r="E75" s="42"/>
      <c r="F75" s="42">
        <v>30</v>
      </c>
      <c r="G75" s="42"/>
      <c r="H75" s="42">
        <v>30</v>
      </c>
      <c r="I75" s="40"/>
      <c r="J75" s="42">
        <v>30</v>
      </c>
      <c r="K75" s="42"/>
      <c r="L75" s="40">
        <v>-90</v>
      </c>
      <c r="M75" s="40"/>
      <c r="N75" s="42"/>
      <c r="O75" s="40"/>
      <c r="P75" s="40">
        <v>30</v>
      </c>
      <c r="Q75" s="40"/>
    </row>
    <row r="76" spans="1:17" ht="15">
      <c r="A76" s="3" t="s">
        <v>110</v>
      </c>
      <c r="B76" s="23"/>
      <c r="C76" s="3"/>
      <c r="D76" s="42"/>
      <c r="E76" s="42"/>
      <c r="F76" s="42"/>
      <c r="G76" s="42"/>
      <c r="H76" s="42"/>
      <c r="I76" s="40"/>
      <c r="J76" s="42"/>
      <c r="K76" s="42"/>
      <c r="L76" s="40"/>
      <c r="M76" s="40"/>
      <c r="N76" s="42"/>
      <c r="O76" s="40"/>
      <c r="P76" s="40"/>
      <c r="Q76" s="40"/>
    </row>
  </sheetData>
  <sheetProtection/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70" zoomScalePageLayoutView="0" workbookViewId="0" topLeftCell="A1">
      <pane xSplit="2" ySplit="1" topLeftCell="C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1" sqref="D1:Q1"/>
    </sheetView>
  </sheetViews>
  <sheetFormatPr defaultColWidth="9.140625" defaultRowHeight="15"/>
  <cols>
    <col min="1" max="1" width="5.00390625" style="2" bestFit="1" customWidth="1"/>
    <col min="2" max="2" width="33.7109375" style="68" customWidth="1"/>
    <col min="3" max="3" width="7.7109375" style="12" customWidth="1"/>
    <col min="4" max="4" width="9.7109375" style="57" customWidth="1"/>
    <col min="5" max="5" width="10.140625" style="57" customWidth="1"/>
    <col min="6" max="6" width="11.00390625" style="57" customWidth="1"/>
    <col min="7" max="7" width="9.421875" style="58" bestFit="1" customWidth="1"/>
    <col min="8" max="8" width="9.28125" style="58" bestFit="1" customWidth="1"/>
    <col min="9" max="9" width="8.421875" style="58" customWidth="1"/>
    <col min="10" max="11" width="9.421875" style="58" bestFit="1" customWidth="1"/>
    <col min="12" max="12" width="9.8515625" style="58" customWidth="1"/>
    <col min="13" max="13" width="8.421875" style="58" customWidth="1"/>
    <col min="14" max="14" width="9.421875" style="58" bestFit="1" customWidth="1"/>
    <col min="15" max="17" width="8.421875" style="58" customWidth="1"/>
  </cols>
  <sheetData>
    <row r="1" spans="2:17" ht="45">
      <c r="B1" s="61" t="s">
        <v>170</v>
      </c>
      <c r="D1" s="48" t="s">
        <v>112</v>
      </c>
      <c r="E1" s="48" t="s">
        <v>113</v>
      </c>
      <c r="F1" s="48" t="s">
        <v>114</v>
      </c>
      <c r="G1" s="27" t="s">
        <v>115</v>
      </c>
      <c r="H1" s="27" t="s">
        <v>116</v>
      </c>
      <c r="I1" s="48" t="s">
        <v>117</v>
      </c>
      <c r="J1" s="27" t="s">
        <v>118</v>
      </c>
      <c r="K1" s="27" t="s">
        <v>119</v>
      </c>
      <c r="L1" s="48">
        <v>26</v>
      </c>
      <c r="M1" s="48" t="s">
        <v>120</v>
      </c>
      <c r="N1" s="27" t="s">
        <v>121</v>
      </c>
      <c r="O1" s="48" t="s">
        <v>122</v>
      </c>
      <c r="P1" s="48" t="s">
        <v>123</v>
      </c>
      <c r="Q1" s="48" t="s">
        <v>124</v>
      </c>
    </row>
    <row r="2" spans="2:17" ht="11.25" customHeight="1">
      <c r="B2" s="30" t="s">
        <v>146</v>
      </c>
      <c r="C2" s="1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7" ht="15">
      <c r="B3" s="21" t="s">
        <v>134</v>
      </c>
      <c r="C3" s="18"/>
      <c r="D3" s="49">
        <v>0.8236111111111111</v>
      </c>
      <c r="E3" s="49">
        <v>0.8659722222222223</v>
      </c>
      <c r="F3" s="49">
        <v>0.49652777777777773</v>
      </c>
      <c r="G3" s="49">
        <v>0.10694444444444444</v>
      </c>
      <c r="H3" s="49">
        <v>0.5361111111111111</v>
      </c>
      <c r="I3" s="49">
        <v>0.5756944444444444</v>
      </c>
      <c r="J3" s="49">
        <v>0.6763888888888889</v>
      </c>
      <c r="K3" s="49">
        <v>0.7444444444444445</v>
      </c>
      <c r="L3" s="49">
        <v>0.49722222222222223</v>
      </c>
      <c r="M3" s="49">
        <v>0.61875</v>
      </c>
      <c r="N3" s="49">
        <v>0.54375</v>
      </c>
      <c r="O3" s="49">
        <v>0.4590277777777778</v>
      </c>
      <c r="P3" s="49">
        <v>0.9666666666666667</v>
      </c>
      <c r="Q3" s="49">
        <v>0.027777777777777776</v>
      </c>
    </row>
    <row r="4" spans="2:17" ht="15">
      <c r="B4" s="21" t="s">
        <v>63</v>
      </c>
      <c r="C4" s="18"/>
      <c r="D4" s="49">
        <v>0.8284722222222222</v>
      </c>
      <c r="E4" s="49">
        <v>0.8701388888888889</v>
      </c>
      <c r="F4" s="49">
        <v>0.5</v>
      </c>
      <c r="G4" s="49">
        <v>0.1125</v>
      </c>
      <c r="H4" s="49">
        <v>0.5423611111111112</v>
      </c>
      <c r="I4" s="49">
        <v>0.5791666666666667</v>
      </c>
      <c r="J4" s="49">
        <v>0.6798611111111111</v>
      </c>
      <c r="K4" s="49">
        <v>0.7520833333333333</v>
      </c>
      <c r="L4" s="49">
        <v>0.5020833333333333</v>
      </c>
      <c r="M4" s="49">
        <v>0.6263888888888889</v>
      </c>
      <c r="N4" s="49">
        <v>0.5506944444444445</v>
      </c>
      <c r="O4" s="49">
        <v>0.4673611111111111</v>
      </c>
      <c r="P4" s="49">
        <v>0.9722222222222222</v>
      </c>
      <c r="Q4" s="49">
        <v>0.035416666666666666</v>
      </c>
    </row>
    <row r="5" spans="2:17" ht="15">
      <c r="B5" s="21" t="s">
        <v>64</v>
      </c>
      <c r="C5" s="18"/>
      <c r="D5" s="49">
        <v>0.8472222222222222</v>
      </c>
      <c r="E5" s="49">
        <v>0.8944444444444444</v>
      </c>
      <c r="F5" s="49">
        <v>0.5277777777777778</v>
      </c>
      <c r="G5" s="49">
        <v>0.14444444444444446</v>
      </c>
      <c r="H5" s="49">
        <v>0.5631944444444444</v>
      </c>
      <c r="I5" s="49">
        <v>0.6027777777777777</v>
      </c>
      <c r="J5" s="49">
        <v>0.7020833333333334</v>
      </c>
      <c r="K5" s="49">
        <v>0.7722222222222223</v>
      </c>
      <c r="L5" s="49">
        <v>0.5222222222222223</v>
      </c>
      <c r="M5" s="49">
        <v>0.6465277777777778</v>
      </c>
      <c r="N5" s="49">
        <v>0.576388888888889</v>
      </c>
      <c r="O5" s="49">
        <v>0.48541666666666666</v>
      </c>
      <c r="P5" s="49">
        <v>0.9979166666666667</v>
      </c>
      <c r="Q5" s="49">
        <v>0.06666666666666667</v>
      </c>
    </row>
    <row r="6" spans="2:17" ht="15">
      <c r="B6" s="21" t="s">
        <v>135</v>
      </c>
      <c r="C6" s="18"/>
      <c r="D6" s="50">
        <f>D5-D3</f>
        <v>0.023611111111111138</v>
      </c>
      <c r="E6" s="50">
        <f aca="true" t="shared" si="0" ref="E6:Q6">E5-E3</f>
        <v>0.02847222222222212</v>
      </c>
      <c r="F6" s="50">
        <f t="shared" si="0"/>
        <v>0.031250000000000056</v>
      </c>
      <c r="G6" s="50">
        <f t="shared" si="0"/>
        <v>0.03750000000000002</v>
      </c>
      <c r="H6" s="50">
        <f t="shared" si="0"/>
        <v>0.027083333333333348</v>
      </c>
      <c r="I6" s="50">
        <f t="shared" si="0"/>
        <v>0.027083333333333348</v>
      </c>
      <c r="J6" s="50">
        <f t="shared" si="0"/>
        <v>0.025694444444444464</v>
      </c>
      <c r="K6" s="50">
        <f t="shared" si="0"/>
        <v>0.02777777777777779</v>
      </c>
      <c r="L6" s="50">
        <f t="shared" si="0"/>
        <v>0.025000000000000022</v>
      </c>
      <c r="M6" s="50">
        <f t="shared" si="0"/>
        <v>0.02777777777777779</v>
      </c>
      <c r="N6" s="50">
        <f t="shared" si="0"/>
        <v>0.032638888888888995</v>
      </c>
      <c r="O6" s="50">
        <f t="shared" si="0"/>
        <v>0.02638888888888885</v>
      </c>
      <c r="P6" s="50">
        <f t="shared" si="0"/>
        <v>0.03125</v>
      </c>
      <c r="Q6" s="50">
        <f t="shared" si="0"/>
        <v>0.03888888888888889</v>
      </c>
    </row>
    <row r="7" spans="2:17" ht="15">
      <c r="B7" s="21" t="s">
        <v>136</v>
      </c>
      <c r="C7" s="18"/>
      <c r="D7" s="50">
        <f>D5-D4</f>
        <v>0.018750000000000044</v>
      </c>
      <c r="E7" s="50">
        <f aca="true" t="shared" si="1" ref="E7:Q7">E5-E4</f>
        <v>0.02430555555555547</v>
      </c>
      <c r="F7" s="50">
        <f t="shared" si="1"/>
        <v>0.02777777777777779</v>
      </c>
      <c r="G7" s="50">
        <f t="shared" si="1"/>
        <v>0.031944444444444456</v>
      </c>
      <c r="H7" s="50">
        <f t="shared" si="1"/>
        <v>0.02083333333333326</v>
      </c>
      <c r="I7" s="50">
        <f t="shared" si="1"/>
        <v>0.023611111111111027</v>
      </c>
      <c r="J7" s="50">
        <f t="shared" si="1"/>
        <v>0.022222222222222254</v>
      </c>
      <c r="K7" s="50">
        <f t="shared" si="1"/>
        <v>0.02013888888888893</v>
      </c>
      <c r="L7" s="50">
        <f t="shared" si="1"/>
        <v>0.02013888888888893</v>
      </c>
      <c r="M7" s="50">
        <f t="shared" si="1"/>
        <v>0.02013888888888893</v>
      </c>
      <c r="N7" s="50">
        <f t="shared" si="1"/>
        <v>0.025694444444444464</v>
      </c>
      <c r="O7" s="50">
        <f t="shared" si="1"/>
        <v>0.018055555555555547</v>
      </c>
      <c r="P7" s="50">
        <f t="shared" si="1"/>
        <v>0.025694444444444464</v>
      </c>
      <c r="Q7" s="50">
        <f t="shared" si="1"/>
        <v>0.03125</v>
      </c>
    </row>
    <row r="8" spans="2:17" ht="15">
      <c r="B8" s="21" t="s">
        <v>139</v>
      </c>
      <c r="C8" s="18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ht="23.25">
      <c r="B9" s="21" t="s">
        <v>144</v>
      </c>
      <c r="C9" s="69">
        <f>MIN(C10*1.3,-130)</f>
        <v>-130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2:17" ht="15">
      <c r="B10" s="21" t="s">
        <v>142</v>
      </c>
      <c r="C10" s="69">
        <f>MIN(D10:Q10)</f>
        <v>-70</v>
      </c>
      <c r="D10" s="63">
        <f>SUM(D14:D108)</f>
        <v>15</v>
      </c>
      <c r="E10" s="63">
        <f aca="true" t="shared" si="2" ref="E10:Q10">SUM(E14:E108)</f>
        <v>-55</v>
      </c>
      <c r="F10" s="63">
        <f t="shared" si="2"/>
        <v>-20</v>
      </c>
      <c r="G10" s="63">
        <f t="shared" si="2"/>
        <v>-70</v>
      </c>
      <c r="H10" s="63">
        <f t="shared" si="2"/>
        <v>-20</v>
      </c>
      <c r="I10" s="63">
        <f t="shared" si="2"/>
        <v>40</v>
      </c>
      <c r="J10" s="63">
        <f t="shared" si="2"/>
        <v>60</v>
      </c>
      <c r="K10" s="63">
        <f t="shared" si="2"/>
        <v>-20</v>
      </c>
      <c r="L10" s="63">
        <f t="shared" si="2"/>
        <v>-5</v>
      </c>
      <c r="M10" s="63">
        <f t="shared" si="2"/>
        <v>55</v>
      </c>
      <c r="N10" s="63">
        <f t="shared" si="2"/>
        <v>15</v>
      </c>
      <c r="O10" s="63">
        <f t="shared" si="2"/>
        <v>30</v>
      </c>
      <c r="P10" s="63">
        <f t="shared" si="2"/>
        <v>55</v>
      </c>
      <c r="Q10" s="63">
        <f t="shared" si="2"/>
        <v>-20</v>
      </c>
    </row>
    <row r="11" spans="2:17" ht="15">
      <c r="B11" s="21" t="s">
        <v>143</v>
      </c>
      <c r="C11" s="18"/>
      <c r="D11" s="64">
        <f>D10+D9</f>
        <v>15</v>
      </c>
      <c r="E11" s="64">
        <f aca="true" t="shared" si="3" ref="E11:Q11">E10+E9</f>
        <v>-55</v>
      </c>
      <c r="F11" s="64">
        <f t="shared" si="3"/>
        <v>-20</v>
      </c>
      <c r="G11" s="64">
        <f t="shared" si="3"/>
        <v>-70</v>
      </c>
      <c r="H11" s="64">
        <f t="shared" si="3"/>
        <v>-20</v>
      </c>
      <c r="I11" s="64">
        <f t="shared" si="3"/>
        <v>40</v>
      </c>
      <c r="J11" s="64">
        <f t="shared" si="3"/>
        <v>60</v>
      </c>
      <c r="K11" s="64">
        <f t="shared" si="3"/>
        <v>-20</v>
      </c>
      <c r="L11" s="64">
        <f t="shared" si="3"/>
        <v>-5</v>
      </c>
      <c r="M11" s="64">
        <f t="shared" si="3"/>
        <v>55</v>
      </c>
      <c r="N11" s="64">
        <f t="shared" si="3"/>
        <v>15</v>
      </c>
      <c r="O11" s="64">
        <f t="shared" si="3"/>
        <v>30</v>
      </c>
      <c r="P11" s="64">
        <f t="shared" si="3"/>
        <v>55</v>
      </c>
      <c r="Q11" s="64">
        <f t="shared" si="3"/>
        <v>-20</v>
      </c>
    </row>
    <row r="12" spans="2:17" ht="15">
      <c r="B12" s="21" t="s">
        <v>137</v>
      </c>
      <c r="C12" s="45">
        <f>100/(-C9-C10)</f>
        <v>0.5</v>
      </c>
      <c r="D12" s="39">
        <f>D11*$C$12</f>
        <v>7.5</v>
      </c>
      <c r="E12" s="39">
        <f aca="true" t="shared" si="4" ref="E12:Q12">E11*$C$12</f>
        <v>-27.5</v>
      </c>
      <c r="F12" s="39">
        <f t="shared" si="4"/>
        <v>-10</v>
      </c>
      <c r="G12" s="39">
        <f t="shared" si="4"/>
        <v>-35</v>
      </c>
      <c r="H12" s="39">
        <f t="shared" si="4"/>
        <v>-10</v>
      </c>
      <c r="I12" s="39">
        <f t="shared" si="4"/>
        <v>20</v>
      </c>
      <c r="J12" s="39">
        <f t="shared" si="4"/>
        <v>30</v>
      </c>
      <c r="K12" s="39">
        <f t="shared" si="4"/>
        <v>-10</v>
      </c>
      <c r="L12" s="39">
        <f t="shared" si="4"/>
        <v>-2.5</v>
      </c>
      <c r="M12" s="39">
        <f t="shared" si="4"/>
        <v>27.5</v>
      </c>
      <c r="N12" s="39">
        <f t="shared" si="4"/>
        <v>7.5</v>
      </c>
      <c r="O12" s="39">
        <f t="shared" si="4"/>
        <v>15</v>
      </c>
      <c r="P12" s="39">
        <f t="shared" si="4"/>
        <v>27.5</v>
      </c>
      <c r="Q12" s="39">
        <f t="shared" si="4"/>
        <v>-10</v>
      </c>
    </row>
    <row r="13" spans="2:17" ht="15">
      <c r="B13" s="21" t="s">
        <v>138</v>
      </c>
      <c r="C13" s="18"/>
      <c r="D13" s="72">
        <v>6</v>
      </c>
      <c r="E13" s="72">
        <v>13</v>
      </c>
      <c r="F13" s="71">
        <v>11</v>
      </c>
      <c r="G13" s="72">
        <v>14</v>
      </c>
      <c r="H13" s="72">
        <v>10</v>
      </c>
      <c r="I13" s="74">
        <v>4</v>
      </c>
      <c r="J13" s="72">
        <v>1</v>
      </c>
      <c r="K13" s="72">
        <v>9</v>
      </c>
      <c r="L13" s="74">
        <v>8</v>
      </c>
      <c r="M13" s="74">
        <v>2</v>
      </c>
      <c r="N13" s="72">
        <v>7</v>
      </c>
      <c r="O13" s="74">
        <v>5</v>
      </c>
      <c r="P13" s="74">
        <v>3</v>
      </c>
      <c r="Q13" s="74">
        <v>12</v>
      </c>
    </row>
    <row r="14" spans="1:17" ht="15">
      <c r="A14" s="3"/>
      <c r="B14" s="65" t="s">
        <v>0</v>
      </c>
      <c r="C14" s="66"/>
      <c r="D14" s="27"/>
      <c r="E14" s="27"/>
      <c r="F14" s="27"/>
      <c r="G14" s="27"/>
      <c r="H14" s="27"/>
      <c r="I14" s="56"/>
      <c r="J14" s="27"/>
      <c r="K14" s="27"/>
      <c r="L14" s="56"/>
      <c r="M14" s="56"/>
      <c r="N14" s="27"/>
      <c r="O14" s="56"/>
      <c r="P14" s="56"/>
      <c r="Q14" s="56"/>
    </row>
    <row r="15" spans="1:17" ht="45">
      <c r="A15" s="3" t="s">
        <v>15</v>
      </c>
      <c r="B15" s="67" t="s">
        <v>96</v>
      </c>
      <c r="C15" s="3">
        <v>-10</v>
      </c>
      <c r="D15" s="27"/>
      <c r="E15" s="27"/>
      <c r="F15" s="27"/>
      <c r="G15" s="27">
        <v>-10</v>
      </c>
      <c r="H15" s="27"/>
      <c r="I15" s="56">
        <v>-10</v>
      </c>
      <c r="J15" s="27"/>
      <c r="K15" s="27"/>
      <c r="L15" s="56"/>
      <c r="M15" s="56"/>
      <c r="N15" s="27"/>
      <c r="O15" s="56"/>
      <c r="P15" s="56"/>
      <c r="Q15" s="56">
        <v>-10</v>
      </c>
    </row>
    <row r="16" spans="1:17" ht="22.5">
      <c r="A16" s="3" t="s">
        <v>16</v>
      </c>
      <c r="B16" s="67" t="s">
        <v>97</v>
      </c>
      <c r="C16" s="3">
        <v>-10</v>
      </c>
      <c r="D16" s="27"/>
      <c r="E16" s="27"/>
      <c r="F16" s="27"/>
      <c r="G16" s="27"/>
      <c r="H16" s="27"/>
      <c r="I16" s="56"/>
      <c r="J16" s="27"/>
      <c r="K16" s="27"/>
      <c r="L16" s="56"/>
      <c r="M16" s="56"/>
      <c r="N16" s="27"/>
      <c r="O16" s="56"/>
      <c r="P16" s="56"/>
      <c r="Q16" s="56"/>
    </row>
    <row r="17" spans="1:17" ht="22.5">
      <c r="A17" s="3" t="s">
        <v>17</v>
      </c>
      <c r="B17" s="67" t="s">
        <v>8</v>
      </c>
      <c r="C17" s="3">
        <v>-5</v>
      </c>
      <c r="D17" s="27"/>
      <c r="E17" s="27"/>
      <c r="F17" s="27"/>
      <c r="G17" s="27"/>
      <c r="H17" s="27"/>
      <c r="I17" s="56"/>
      <c r="J17" s="27"/>
      <c r="K17" s="27"/>
      <c r="L17" s="56"/>
      <c r="M17" s="56"/>
      <c r="N17" s="27"/>
      <c r="O17" s="56"/>
      <c r="P17" s="56"/>
      <c r="Q17" s="56"/>
    </row>
    <row r="18" spans="1:17" ht="33.75">
      <c r="A18" s="3" t="s">
        <v>18</v>
      </c>
      <c r="B18" s="67" t="s">
        <v>9</v>
      </c>
      <c r="C18" s="3">
        <v>-10</v>
      </c>
      <c r="D18" s="27"/>
      <c r="E18" s="27"/>
      <c r="F18" s="27"/>
      <c r="G18" s="27"/>
      <c r="H18" s="27"/>
      <c r="I18" s="56"/>
      <c r="J18" s="27"/>
      <c r="K18" s="27"/>
      <c r="L18" s="56"/>
      <c r="M18" s="56"/>
      <c r="N18" s="27"/>
      <c r="O18" s="56"/>
      <c r="P18" s="56"/>
      <c r="Q18" s="56"/>
    </row>
    <row r="19" spans="1:17" ht="22.5">
      <c r="A19" s="3" t="s">
        <v>19</v>
      </c>
      <c r="B19" s="67" t="s">
        <v>98</v>
      </c>
      <c r="C19" s="3">
        <v>-20</v>
      </c>
      <c r="D19" s="27"/>
      <c r="E19" s="27">
        <v>-20</v>
      </c>
      <c r="F19" s="27"/>
      <c r="G19" s="27"/>
      <c r="H19" s="27"/>
      <c r="I19" s="56"/>
      <c r="J19" s="27"/>
      <c r="K19" s="27"/>
      <c r="L19" s="56"/>
      <c r="M19" s="56"/>
      <c r="N19" s="27"/>
      <c r="O19" s="56">
        <v>-20</v>
      </c>
      <c r="P19" s="56"/>
      <c r="Q19" s="56"/>
    </row>
    <row r="20" spans="1:17" ht="56.25">
      <c r="A20" s="3" t="s">
        <v>20</v>
      </c>
      <c r="B20" s="67" t="s">
        <v>10</v>
      </c>
      <c r="C20" s="3">
        <v>-30</v>
      </c>
      <c r="D20" s="27"/>
      <c r="E20" s="27"/>
      <c r="F20" s="27"/>
      <c r="G20" s="27"/>
      <c r="H20" s="27"/>
      <c r="I20" s="56"/>
      <c r="J20" s="27"/>
      <c r="K20" s="27"/>
      <c r="L20" s="56"/>
      <c r="M20" s="56"/>
      <c r="N20" s="27"/>
      <c r="O20" s="56"/>
      <c r="P20" s="56"/>
      <c r="Q20" s="56"/>
    </row>
    <row r="21" spans="1:17" ht="22.5">
      <c r="A21" s="3" t="s">
        <v>21</v>
      </c>
      <c r="B21" s="67" t="s">
        <v>11</v>
      </c>
      <c r="C21" s="3">
        <v>-20</v>
      </c>
      <c r="D21" s="27"/>
      <c r="E21" s="27">
        <v>-20</v>
      </c>
      <c r="F21" s="27"/>
      <c r="G21" s="27">
        <v>-20</v>
      </c>
      <c r="H21" s="27"/>
      <c r="I21" s="56">
        <v>-20</v>
      </c>
      <c r="J21" s="27"/>
      <c r="K21" s="27"/>
      <c r="L21" s="56">
        <v>-20</v>
      </c>
      <c r="M21" s="56"/>
      <c r="N21" s="27"/>
      <c r="O21" s="56"/>
      <c r="P21" s="56"/>
      <c r="Q21" s="56"/>
    </row>
    <row r="22" spans="1:17" ht="22.5">
      <c r="A22" s="3" t="s">
        <v>22</v>
      </c>
      <c r="B22" s="67" t="s">
        <v>12</v>
      </c>
      <c r="C22" s="3">
        <v>-20</v>
      </c>
      <c r="D22" s="27"/>
      <c r="E22" s="27"/>
      <c r="F22" s="27"/>
      <c r="G22" s="27"/>
      <c r="H22" s="27"/>
      <c r="I22" s="56"/>
      <c r="J22" s="27"/>
      <c r="K22" s="27"/>
      <c r="L22" s="56"/>
      <c r="M22" s="56"/>
      <c r="N22" s="27"/>
      <c r="O22" s="56"/>
      <c r="P22" s="56"/>
      <c r="Q22" s="56"/>
    </row>
    <row r="23" spans="1:17" ht="22.5">
      <c r="A23" s="3"/>
      <c r="B23" s="65" t="s">
        <v>1</v>
      </c>
      <c r="C23" s="66"/>
      <c r="D23" s="27"/>
      <c r="E23" s="27"/>
      <c r="F23" s="27"/>
      <c r="G23" s="27"/>
      <c r="H23" s="27"/>
      <c r="I23" s="56"/>
      <c r="J23" s="27"/>
      <c r="K23" s="27"/>
      <c r="L23" s="56"/>
      <c r="M23" s="56"/>
      <c r="N23" s="27"/>
      <c r="O23" s="56"/>
      <c r="P23" s="56"/>
      <c r="Q23" s="56"/>
    </row>
    <row r="24" spans="1:17" ht="45">
      <c r="A24" s="3" t="s">
        <v>24</v>
      </c>
      <c r="B24" s="67" t="s">
        <v>13</v>
      </c>
      <c r="C24" s="3">
        <v>-50</v>
      </c>
      <c r="D24" s="27"/>
      <c r="E24" s="27"/>
      <c r="F24" s="27"/>
      <c r="G24" s="27"/>
      <c r="H24" s="27"/>
      <c r="I24" s="56"/>
      <c r="J24" s="27"/>
      <c r="K24" s="27"/>
      <c r="L24" s="56"/>
      <c r="M24" s="56"/>
      <c r="N24" s="27"/>
      <c r="O24" s="56"/>
      <c r="P24" s="56"/>
      <c r="Q24" s="56"/>
    </row>
    <row r="25" spans="1:17" ht="22.5">
      <c r="A25" s="3" t="s">
        <v>23</v>
      </c>
      <c r="B25" s="67" t="s">
        <v>36</v>
      </c>
      <c r="C25" s="3">
        <v>-30</v>
      </c>
      <c r="D25" s="27"/>
      <c r="E25" s="27"/>
      <c r="F25" s="27"/>
      <c r="G25" s="27"/>
      <c r="H25" s="27"/>
      <c r="I25" s="56"/>
      <c r="J25" s="27"/>
      <c r="K25" s="27"/>
      <c r="L25" s="56"/>
      <c r="M25" s="56"/>
      <c r="N25" s="27"/>
      <c r="O25" s="56"/>
      <c r="P25" s="56"/>
      <c r="Q25" s="56"/>
    </row>
    <row r="26" spans="1:17" ht="22.5">
      <c r="A26" s="3" t="s">
        <v>25</v>
      </c>
      <c r="B26" s="67" t="s">
        <v>7</v>
      </c>
      <c r="C26" s="3">
        <v>-100</v>
      </c>
      <c r="D26" s="27"/>
      <c r="E26" s="27"/>
      <c r="F26" s="27"/>
      <c r="G26" s="27"/>
      <c r="H26" s="27"/>
      <c r="I26" s="56"/>
      <c r="J26" s="27"/>
      <c r="K26" s="27"/>
      <c r="L26" s="56"/>
      <c r="M26" s="56"/>
      <c r="N26" s="27"/>
      <c r="O26" s="56"/>
      <c r="P26" s="56"/>
      <c r="Q26" s="56"/>
    </row>
    <row r="27" spans="1:17" ht="15">
      <c r="A27" s="3" t="s">
        <v>26</v>
      </c>
      <c r="B27" s="65" t="s">
        <v>38</v>
      </c>
      <c r="C27" s="3"/>
      <c r="D27" s="27"/>
      <c r="E27" s="27"/>
      <c r="F27" s="27"/>
      <c r="G27" s="27"/>
      <c r="H27" s="27"/>
      <c r="I27" s="56"/>
      <c r="J27" s="27"/>
      <c r="K27" s="27"/>
      <c r="L27" s="56"/>
      <c r="M27" s="56"/>
      <c r="N27" s="27"/>
      <c r="O27" s="56"/>
      <c r="P27" s="56"/>
      <c r="Q27" s="56"/>
    </row>
    <row r="28" spans="1:17" ht="22.5">
      <c r="A28" s="3" t="s">
        <v>27</v>
      </c>
      <c r="B28" s="67" t="s">
        <v>49</v>
      </c>
      <c r="C28" s="3">
        <v>-20</v>
      </c>
      <c r="D28" s="27"/>
      <c r="E28" s="27"/>
      <c r="F28" s="27"/>
      <c r="G28" s="27"/>
      <c r="H28" s="27"/>
      <c r="I28" s="56"/>
      <c r="J28" s="27"/>
      <c r="K28" s="27"/>
      <c r="L28" s="56"/>
      <c r="M28" s="56"/>
      <c r="N28" s="27"/>
      <c r="O28" s="56"/>
      <c r="P28" s="56"/>
      <c r="Q28" s="56"/>
    </row>
    <row r="29" spans="1:17" ht="15">
      <c r="A29" s="3" t="s">
        <v>28</v>
      </c>
      <c r="B29" s="67" t="s">
        <v>50</v>
      </c>
      <c r="C29" s="3">
        <v>-20</v>
      </c>
      <c r="D29" s="27"/>
      <c r="E29" s="27"/>
      <c r="F29" s="27"/>
      <c r="G29" s="27"/>
      <c r="H29" s="27"/>
      <c r="I29" s="56"/>
      <c r="J29" s="27"/>
      <c r="K29" s="27"/>
      <c r="L29" s="56"/>
      <c r="M29" s="56"/>
      <c r="N29" s="27"/>
      <c r="O29" s="56"/>
      <c r="P29" s="56"/>
      <c r="Q29" s="56"/>
    </row>
    <row r="30" spans="1:17" ht="15">
      <c r="A30" s="3" t="s">
        <v>29</v>
      </c>
      <c r="B30" s="67" t="s">
        <v>51</v>
      </c>
      <c r="C30" s="3">
        <v>-20</v>
      </c>
      <c r="D30" s="27"/>
      <c r="E30" s="27"/>
      <c r="F30" s="27"/>
      <c r="G30" s="27"/>
      <c r="H30" s="27"/>
      <c r="I30" s="56"/>
      <c r="J30" s="27"/>
      <c r="K30" s="27"/>
      <c r="L30" s="56"/>
      <c r="M30" s="56"/>
      <c r="N30" s="27"/>
      <c r="O30" s="56"/>
      <c r="P30" s="56"/>
      <c r="Q30" s="56"/>
    </row>
    <row r="31" spans="1:17" ht="33.75">
      <c r="A31" s="3" t="s">
        <v>30</v>
      </c>
      <c r="B31" s="67" t="s">
        <v>52</v>
      </c>
      <c r="C31" s="3">
        <v>-20</v>
      </c>
      <c r="D31" s="27"/>
      <c r="E31" s="27"/>
      <c r="F31" s="27"/>
      <c r="G31" s="27"/>
      <c r="H31" s="27"/>
      <c r="I31" s="56"/>
      <c r="J31" s="27"/>
      <c r="K31" s="27"/>
      <c r="L31" s="56"/>
      <c r="M31" s="56"/>
      <c r="N31" s="27"/>
      <c r="O31" s="56"/>
      <c r="P31" s="56"/>
      <c r="Q31" s="56"/>
    </row>
    <row r="32" spans="1:17" ht="33.75">
      <c r="A32" s="3" t="s">
        <v>31</v>
      </c>
      <c r="B32" s="67" t="s">
        <v>53</v>
      </c>
      <c r="C32" s="3">
        <v>-20</v>
      </c>
      <c r="D32" s="27"/>
      <c r="E32" s="27"/>
      <c r="F32" s="27"/>
      <c r="G32" s="27"/>
      <c r="H32" s="27"/>
      <c r="I32" s="56"/>
      <c r="J32" s="27"/>
      <c r="K32" s="27"/>
      <c r="L32" s="56"/>
      <c r="M32" s="56"/>
      <c r="N32" s="27"/>
      <c r="O32" s="56"/>
      <c r="P32" s="56"/>
      <c r="Q32" s="56"/>
    </row>
    <row r="33" spans="1:17" ht="22.5">
      <c r="A33" s="3" t="s">
        <v>14</v>
      </c>
      <c r="B33" s="67" t="s">
        <v>54</v>
      </c>
      <c r="C33" s="3">
        <v>-20</v>
      </c>
      <c r="D33" s="27"/>
      <c r="E33" s="27"/>
      <c r="F33" s="27"/>
      <c r="G33" s="27"/>
      <c r="H33" s="27"/>
      <c r="I33" s="56"/>
      <c r="J33" s="27"/>
      <c r="K33" s="27"/>
      <c r="L33" s="56"/>
      <c r="M33" s="56"/>
      <c r="N33" s="27"/>
      <c r="O33" s="56"/>
      <c r="P33" s="56"/>
      <c r="Q33" s="56"/>
    </row>
    <row r="34" spans="1:17" ht="33.75">
      <c r="A34" s="3" t="s">
        <v>32</v>
      </c>
      <c r="B34" s="67" t="s">
        <v>55</v>
      </c>
      <c r="C34" s="3">
        <v>-20</v>
      </c>
      <c r="D34" s="27"/>
      <c r="E34" s="27"/>
      <c r="F34" s="27"/>
      <c r="G34" s="27"/>
      <c r="H34" s="27"/>
      <c r="I34" s="56"/>
      <c r="J34" s="27"/>
      <c r="K34" s="27"/>
      <c r="L34" s="56"/>
      <c r="M34" s="56"/>
      <c r="N34" s="27"/>
      <c r="O34" s="56"/>
      <c r="P34" s="56"/>
      <c r="Q34" s="56"/>
    </row>
    <row r="35" spans="1:17" ht="33.75">
      <c r="A35" s="3"/>
      <c r="B35" s="65" t="s">
        <v>2</v>
      </c>
      <c r="C35" s="3"/>
      <c r="D35" s="27"/>
      <c r="E35" s="27"/>
      <c r="F35" s="27"/>
      <c r="G35" s="27"/>
      <c r="H35" s="27"/>
      <c r="I35" s="56"/>
      <c r="J35" s="27"/>
      <c r="K35" s="27"/>
      <c r="L35" s="56"/>
      <c r="M35" s="56"/>
      <c r="N35" s="27"/>
      <c r="O35" s="56"/>
      <c r="P35" s="56"/>
      <c r="Q35" s="56"/>
    </row>
    <row r="36" spans="1:17" ht="22.5">
      <c r="A36" s="3" t="s">
        <v>39</v>
      </c>
      <c r="B36" s="67" t="s">
        <v>99</v>
      </c>
      <c r="C36" s="3">
        <v>-5</v>
      </c>
      <c r="D36" s="27"/>
      <c r="E36" s="27"/>
      <c r="F36" s="27"/>
      <c r="G36" s="27">
        <v>-5</v>
      </c>
      <c r="H36" s="27"/>
      <c r="I36" s="56"/>
      <c r="J36" s="27"/>
      <c r="K36" s="27"/>
      <c r="L36" s="56"/>
      <c r="M36" s="56"/>
      <c r="N36" s="27"/>
      <c r="O36" s="56"/>
      <c r="P36" s="56"/>
      <c r="Q36" s="56"/>
    </row>
    <row r="37" spans="1:17" ht="22.5">
      <c r="A37" s="3" t="s">
        <v>40</v>
      </c>
      <c r="B37" s="67" t="s">
        <v>100</v>
      </c>
      <c r="C37" s="3">
        <v>-10</v>
      </c>
      <c r="D37" s="27"/>
      <c r="E37" s="27"/>
      <c r="F37" s="27"/>
      <c r="G37" s="27"/>
      <c r="H37" s="27"/>
      <c r="I37" s="56"/>
      <c r="J37" s="27"/>
      <c r="K37" s="27"/>
      <c r="L37" s="56"/>
      <c r="M37" s="56"/>
      <c r="N37" s="27"/>
      <c r="O37" s="56"/>
      <c r="P37" s="56"/>
      <c r="Q37" s="56"/>
    </row>
    <row r="38" spans="1:17" ht="33.75">
      <c r="A38" s="3" t="s">
        <v>41</v>
      </c>
      <c r="B38" s="67" t="s">
        <v>56</v>
      </c>
      <c r="C38" s="3">
        <v>-15</v>
      </c>
      <c r="D38" s="27"/>
      <c r="E38" s="27"/>
      <c r="F38" s="27"/>
      <c r="G38" s="27"/>
      <c r="H38" s="27"/>
      <c r="I38" s="56"/>
      <c r="J38" s="27"/>
      <c r="K38" s="27"/>
      <c r="L38" s="56"/>
      <c r="M38" s="56"/>
      <c r="N38" s="27"/>
      <c r="O38" s="56"/>
      <c r="P38" s="56"/>
      <c r="Q38" s="56"/>
    </row>
    <row r="39" spans="1:17" ht="22.5">
      <c r="A39" s="3" t="s">
        <v>42</v>
      </c>
      <c r="B39" s="67" t="s">
        <v>101</v>
      </c>
      <c r="C39" s="3">
        <v>-5</v>
      </c>
      <c r="D39" s="27"/>
      <c r="E39" s="27"/>
      <c r="F39" s="27"/>
      <c r="G39" s="27"/>
      <c r="H39" s="27"/>
      <c r="I39" s="56"/>
      <c r="J39" s="27"/>
      <c r="K39" s="27"/>
      <c r="L39" s="56"/>
      <c r="M39" s="56"/>
      <c r="N39" s="27"/>
      <c r="O39" s="56"/>
      <c r="P39" s="56"/>
      <c r="Q39" s="56"/>
    </row>
    <row r="40" spans="1:17" ht="22.5">
      <c r="A40" s="3" t="s">
        <v>43</v>
      </c>
      <c r="B40" s="67" t="s">
        <v>57</v>
      </c>
      <c r="C40" s="3">
        <v>10</v>
      </c>
      <c r="D40" s="27">
        <v>10</v>
      </c>
      <c r="E40" s="27"/>
      <c r="F40" s="27"/>
      <c r="G40" s="27"/>
      <c r="H40" s="27"/>
      <c r="I40" s="56">
        <v>10</v>
      </c>
      <c r="J40" s="27">
        <v>10</v>
      </c>
      <c r="K40" s="27"/>
      <c r="L40" s="56"/>
      <c r="M40" s="56">
        <v>10</v>
      </c>
      <c r="N40" s="27"/>
      <c r="O40" s="56">
        <v>10</v>
      </c>
      <c r="P40" s="56">
        <v>10</v>
      </c>
      <c r="Q40" s="56"/>
    </row>
    <row r="41" spans="1:17" ht="56.25">
      <c r="A41" s="3" t="s">
        <v>44</v>
      </c>
      <c r="B41" s="67" t="s">
        <v>58</v>
      </c>
      <c r="C41" s="3">
        <v>10</v>
      </c>
      <c r="D41" s="27"/>
      <c r="E41" s="27"/>
      <c r="F41" s="27"/>
      <c r="G41" s="27"/>
      <c r="H41" s="27"/>
      <c r="I41" s="56"/>
      <c r="J41" s="27"/>
      <c r="K41" s="27"/>
      <c r="L41" s="56"/>
      <c r="M41" s="56"/>
      <c r="N41" s="27"/>
      <c r="O41" s="56"/>
      <c r="P41" s="56">
        <v>10</v>
      </c>
      <c r="Q41" s="56"/>
    </row>
    <row r="42" spans="1:17" ht="15">
      <c r="A42" s="3"/>
      <c r="B42" s="65" t="s">
        <v>3</v>
      </c>
      <c r="C42" s="3"/>
      <c r="D42" s="27"/>
      <c r="E42" s="27"/>
      <c r="F42" s="27"/>
      <c r="G42" s="27"/>
      <c r="H42" s="27"/>
      <c r="I42" s="56"/>
      <c r="J42" s="27"/>
      <c r="K42" s="27"/>
      <c r="L42" s="56"/>
      <c r="M42" s="56"/>
      <c r="N42" s="27"/>
      <c r="O42" s="56"/>
      <c r="P42" s="56"/>
      <c r="Q42" s="56"/>
    </row>
    <row r="43" spans="1:17" ht="33.75">
      <c r="A43" s="3" t="s">
        <v>46</v>
      </c>
      <c r="B43" s="67" t="s">
        <v>59</v>
      </c>
      <c r="C43" s="3">
        <v>5</v>
      </c>
      <c r="D43" s="27">
        <v>5</v>
      </c>
      <c r="E43" s="27">
        <v>5</v>
      </c>
      <c r="F43" s="27">
        <v>5</v>
      </c>
      <c r="G43" s="27">
        <v>5</v>
      </c>
      <c r="H43" s="27">
        <v>5</v>
      </c>
      <c r="I43" s="56">
        <v>5</v>
      </c>
      <c r="J43" s="27">
        <v>5</v>
      </c>
      <c r="K43" s="27">
        <v>5</v>
      </c>
      <c r="L43" s="56">
        <v>5</v>
      </c>
      <c r="M43" s="56">
        <v>5</v>
      </c>
      <c r="N43" s="27">
        <v>5</v>
      </c>
      <c r="O43" s="56">
        <v>5</v>
      </c>
      <c r="P43" s="56">
        <v>5</v>
      </c>
      <c r="Q43" s="56">
        <v>5</v>
      </c>
    </row>
    <row r="44" spans="1:17" ht="33.75">
      <c r="A44" s="3" t="s">
        <v>47</v>
      </c>
      <c r="B44" s="67" t="s">
        <v>60</v>
      </c>
      <c r="C44" s="3">
        <v>10</v>
      </c>
      <c r="D44" s="27">
        <v>10</v>
      </c>
      <c r="E44" s="27">
        <v>10</v>
      </c>
      <c r="F44" s="27">
        <v>10</v>
      </c>
      <c r="G44" s="27">
        <v>10</v>
      </c>
      <c r="H44" s="27">
        <v>10</v>
      </c>
      <c r="I44" s="56">
        <v>10</v>
      </c>
      <c r="J44" s="27">
        <v>10</v>
      </c>
      <c r="K44" s="27">
        <v>10</v>
      </c>
      <c r="L44" s="56">
        <v>10</v>
      </c>
      <c r="M44" s="56">
        <v>10</v>
      </c>
      <c r="N44" s="27">
        <v>10</v>
      </c>
      <c r="O44" s="56">
        <v>10</v>
      </c>
      <c r="P44" s="56">
        <v>10</v>
      </c>
      <c r="Q44" s="56">
        <v>10</v>
      </c>
    </row>
    <row r="45" spans="1:17" ht="33.75">
      <c r="A45" s="3" t="s">
        <v>48</v>
      </c>
      <c r="B45" s="67" t="s">
        <v>61</v>
      </c>
      <c r="C45" s="3">
        <v>5</v>
      </c>
      <c r="D45" s="27">
        <v>5</v>
      </c>
      <c r="E45" s="27">
        <v>5</v>
      </c>
      <c r="F45" s="27">
        <v>5</v>
      </c>
      <c r="G45" s="27">
        <v>5</v>
      </c>
      <c r="H45" s="27">
        <v>5</v>
      </c>
      <c r="I45" s="56">
        <v>5</v>
      </c>
      <c r="J45" s="27">
        <v>5</v>
      </c>
      <c r="K45" s="27">
        <v>5</v>
      </c>
      <c r="L45" s="56">
        <v>5</v>
      </c>
      <c r="M45" s="56">
        <v>5</v>
      </c>
      <c r="N45" s="27">
        <v>5</v>
      </c>
      <c r="O45" s="56">
        <v>5</v>
      </c>
      <c r="P45" s="56">
        <v>5</v>
      </c>
      <c r="Q45" s="56">
        <v>5</v>
      </c>
    </row>
    <row r="46" spans="1:17" ht="22.5">
      <c r="A46" s="3"/>
      <c r="B46" s="65" t="s">
        <v>83</v>
      </c>
      <c r="C46" s="3"/>
      <c r="D46" s="27"/>
      <c r="E46" s="27"/>
      <c r="F46" s="27"/>
      <c r="G46" s="27"/>
      <c r="H46" s="27"/>
      <c r="I46" s="56"/>
      <c r="J46" s="27"/>
      <c r="K46" s="27"/>
      <c r="L46" s="56"/>
      <c r="M46" s="56"/>
      <c r="N46" s="27"/>
      <c r="O46" s="56"/>
      <c r="P46" s="56"/>
      <c r="Q46" s="56"/>
    </row>
    <row r="47" spans="1:17" ht="22.5">
      <c r="A47" s="3" t="s">
        <v>84</v>
      </c>
      <c r="B47" s="67" t="s">
        <v>67</v>
      </c>
      <c r="C47" s="3">
        <v>-50</v>
      </c>
      <c r="D47" s="27"/>
      <c r="E47" s="27"/>
      <c r="F47" s="27"/>
      <c r="G47" s="27"/>
      <c r="H47" s="27"/>
      <c r="I47" s="56"/>
      <c r="J47" s="27"/>
      <c r="K47" s="27"/>
      <c r="L47" s="56"/>
      <c r="M47" s="56"/>
      <c r="N47" s="27"/>
      <c r="O47" s="56"/>
      <c r="P47" s="56"/>
      <c r="Q47" s="56"/>
    </row>
    <row r="48" spans="1:17" ht="15">
      <c r="A48" s="3" t="s">
        <v>85</v>
      </c>
      <c r="B48" s="67" t="s">
        <v>68</v>
      </c>
      <c r="C48" s="3">
        <v>-20</v>
      </c>
      <c r="D48" s="27"/>
      <c r="E48" s="27"/>
      <c r="F48" s="27"/>
      <c r="G48" s="27"/>
      <c r="H48" s="27"/>
      <c r="I48" s="56"/>
      <c r="J48" s="27"/>
      <c r="K48" s="27"/>
      <c r="L48" s="56"/>
      <c r="M48" s="56"/>
      <c r="N48" s="27"/>
      <c r="O48" s="56"/>
      <c r="P48" s="56"/>
      <c r="Q48" s="56"/>
    </row>
    <row r="49" spans="1:17" ht="22.5">
      <c r="A49" s="3" t="s">
        <v>84</v>
      </c>
      <c r="B49" s="67" t="s">
        <v>94</v>
      </c>
      <c r="C49" s="3">
        <v>-30</v>
      </c>
      <c r="D49" s="27"/>
      <c r="E49" s="27"/>
      <c r="F49" s="27"/>
      <c r="G49" s="27"/>
      <c r="H49" s="27"/>
      <c r="I49" s="56"/>
      <c r="J49" s="27"/>
      <c r="K49" s="27"/>
      <c r="L49" s="56"/>
      <c r="M49" s="56"/>
      <c r="N49" s="27"/>
      <c r="O49" s="56"/>
      <c r="P49" s="56"/>
      <c r="Q49" s="56"/>
    </row>
    <row r="50" spans="1:17" ht="33.75">
      <c r="A50" s="3" t="s">
        <v>86</v>
      </c>
      <c r="B50" s="67" t="s">
        <v>69</v>
      </c>
      <c r="C50" s="3">
        <v>-10</v>
      </c>
      <c r="D50" s="27"/>
      <c r="E50" s="27"/>
      <c r="F50" s="27"/>
      <c r="G50" s="27"/>
      <c r="H50" s="27"/>
      <c r="I50" s="56"/>
      <c r="J50" s="27"/>
      <c r="K50" s="27"/>
      <c r="L50" s="56"/>
      <c r="M50" s="56"/>
      <c r="N50" s="27"/>
      <c r="O50" s="56"/>
      <c r="P50" s="56"/>
      <c r="Q50" s="56"/>
    </row>
    <row r="51" spans="1:17" ht="33.75">
      <c r="A51" s="3" t="s">
        <v>87</v>
      </c>
      <c r="B51" s="67" t="s">
        <v>70</v>
      </c>
      <c r="C51" s="3">
        <v>-50</v>
      </c>
      <c r="D51" s="27"/>
      <c r="E51" s="27"/>
      <c r="F51" s="27"/>
      <c r="G51" s="27"/>
      <c r="H51" s="27"/>
      <c r="I51" s="56"/>
      <c r="J51" s="27"/>
      <c r="K51" s="27"/>
      <c r="L51" s="56"/>
      <c r="M51" s="56"/>
      <c r="N51" s="27"/>
      <c r="O51" s="56"/>
      <c r="P51" s="56"/>
      <c r="Q51" s="56"/>
    </row>
    <row r="52" spans="1:17" ht="33.75">
      <c r="A52" s="3" t="s">
        <v>88</v>
      </c>
      <c r="B52" s="67" t="s">
        <v>71</v>
      </c>
      <c r="C52" s="3">
        <v>-50</v>
      </c>
      <c r="D52" s="27"/>
      <c r="E52" s="27"/>
      <c r="F52" s="27"/>
      <c r="G52" s="27"/>
      <c r="H52" s="27"/>
      <c r="I52" s="56"/>
      <c r="J52" s="27"/>
      <c r="K52" s="27"/>
      <c r="L52" s="56"/>
      <c r="M52" s="56"/>
      <c r="N52" s="27"/>
      <c r="O52" s="56"/>
      <c r="P52" s="56"/>
      <c r="Q52" s="56"/>
    </row>
    <row r="53" spans="1:17" ht="33.75">
      <c r="A53" s="3" t="s">
        <v>89</v>
      </c>
      <c r="B53" s="67" t="s">
        <v>102</v>
      </c>
      <c r="C53" s="3">
        <v>-10</v>
      </c>
      <c r="D53" s="27"/>
      <c r="E53" s="27"/>
      <c r="F53" s="27"/>
      <c r="G53" s="27"/>
      <c r="H53" s="27"/>
      <c r="I53" s="56"/>
      <c r="J53" s="27"/>
      <c r="K53" s="27"/>
      <c r="L53" s="56"/>
      <c r="M53" s="56"/>
      <c r="N53" s="27"/>
      <c r="O53" s="56"/>
      <c r="P53" s="56"/>
      <c r="Q53" s="56"/>
    </row>
    <row r="54" spans="1:17" ht="15">
      <c r="A54" s="3" t="s">
        <v>90</v>
      </c>
      <c r="B54" s="67" t="s">
        <v>81</v>
      </c>
      <c r="C54" s="3">
        <v>-20</v>
      </c>
      <c r="D54" s="27">
        <v>-20</v>
      </c>
      <c r="E54" s="27">
        <v>-20</v>
      </c>
      <c r="F54" s="27">
        <v>-20</v>
      </c>
      <c r="G54" s="27"/>
      <c r="H54" s="27"/>
      <c r="I54" s="56"/>
      <c r="J54" s="27"/>
      <c r="K54" s="27"/>
      <c r="L54" s="56"/>
      <c r="M54" s="56"/>
      <c r="N54" s="27">
        <v>-20</v>
      </c>
      <c r="O54" s="56"/>
      <c r="P54" s="56">
        <v>-20</v>
      </c>
      <c r="Q54" s="56"/>
    </row>
    <row r="55" spans="1:17" ht="22.5">
      <c r="A55" s="3" t="s">
        <v>91</v>
      </c>
      <c r="B55" s="67" t="s">
        <v>72</v>
      </c>
      <c r="C55" s="3">
        <v>-10</v>
      </c>
      <c r="D55" s="27"/>
      <c r="E55" s="27"/>
      <c r="F55" s="27"/>
      <c r="G55" s="27"/>
      <c r="H55" s="27"/>
      <c r="I55" s="56"/>
      <c r="J55" s="27"/>
      <c r="K55" s="27"/>
      <c r="L55" s="56"/>
      <c r="M55" s="56"/>
      <c r="N55" s="27"/>
      <c r="O55" s="56"/>
      <c r="P55" s="56"/>
      <c r="Q55" s="56">
        <v>-10</v>
      </c>
    </row>
    <row r="56" spans="1:17" ht="22.5">
      <c r="A56" s="3" t="s">
        <v>92</v>
      </c>
      <c r="B56" s="67" t="s">
        <v>95</v>
      </c>
      <c r="C56" s="3">
        <v>-50</v>
      </c>
      <c r="D56" s="27"/>
      <c r="E56" s="27"/>
      <c r="F56" s="27"/>
      <c r="G56" s="27"/>
      <c r="H56" s="27"/>
      <c r="I56" s="56"/>
      <c r="J56" s="27"/>
      <c r="K56" s="27"/>
      <c r="L56" s="56"/>
      <c r="M56" s="56"/>
      <c r="N56" s="27"/>
      <c r="O56" s="56"/>
      <c r="P56" s="56"/>
      <c r="Q56" s="56"/>
    </row>
    <row r="57" spans="1:17" ht="15">
      <c r="A57" s="3"/>
      <c r="B57" s="67"/>
      <c r="C57" s="3"/>
      <c r="D57" s="27"/>
      <c r="E57" s="27"/>
      <c r="F57" s="27"/>
      <c r="G57" s="27"/>
      <c r="H57" s="27"/>
      <c r="I57" s="56"/>
      <c r="J57" s="27"/>
      <c r="K57" s="27"/>
      <c r="L57" s="56"/>
      <c r="M57" s="56"/>
      <c r="N57" s="27"/>
      <c r="O57" s="56"/>
      <c r="P57" s="56"/>
      <c r="Q57" s="56"/>
    </row>
    <row r="58" spans="1:17" ht="15">
      <c r="A58" s="3">
        <v>11</v>
      </c>
      <c r="B58" s="65" t="s">
        <v>93</v>
      </c>
      <c r="C58" s="3"/>
      <c r="D58" s="27"/>
      <c r="E58" s="27"/>
      <c r="F58" s="27"/>
      <c r="G58" s="27"/>
      <c r="H58" s="27"/>
      <c r="I58" s="56"/>
      <c r="J58" s="27"/>
      <c r="K58" s="27"/>
      <c r="L58" s="56"/>
      <c r="M58" s="56"/>
      <c r="N58" s="27"/>
      <c r="O58" s="56"/>
      <c r="P58" s="56"/>
      <c r="Q58" s="56"/>
    </row>
    <row r="59" spans="1:17" ht="15">
      <c r="A59" s="3"/>
      <c r="B59" s="67" t="s">
        <v>73</v>
      </c>
      <c r="C59" s="3">
        <v>-10</v>
      </c>
      <c r="D59" s="27"/>
      <c r="E59" s="27"/>
      <c r="F59" s="27"/>
      <c r="G59" s="27"/>
      <c r="H59" s="27"/>
      <c r="I59" s="56"/>
      <c r="J59" s="27"/>
      <c r="K59" s="27"/>
      <c r="L59" s="56"/>
      <c r="M59" s="56"/>
      <c r="N59" s="27"/>
      <c r="O59" s="56"/>
      <c r="P59" s="56"/>
      <c r="Q59" s="56"/>
    </row>
    <row r="60" spans="1:17" ht="15">
      <c r="A60" s="3"/>
      <c r="B60" s="67" t="s">
        <v>76</v>
      </c>
      <c r="C60" s="3">
        <v>10</v>
      </c>
      <c r="D60" s="27"/>
      <c r="E60" s="27"/>
      <c r="F60" s="27"/>
      <c r="G60" s="27"/>
      <c r="H60" s="27"/>
      <c r="I60" s="56"/>
      <c r="J60" s="27"/>
      <c r="K60" s="27"/>
      <c r="L60" s="56"/>
      <c r="M60" s="56"/>
      <c r="N60" s="27"/>
      <c r="O60" s="56"/>
      <c r="P60" s="56"/>
      <c r="Q60" s="56"/>
    </row>
    <row r="61" spans="1:17" ht="15">
      <c r="A61" s="3"/>
      <c r="B61" s="67" t="s">
        <v>77</v>
      </c>
      <c r="C61" s="3">
        <v>0</v>
      </c>
      <c r="D61" s="27"/>
      <c r="E61" s="27"/>
      <c r="F61" s="27"/>
      <c r="G61" s="27"/>
      <c r="H61" s="27"/>
      <c r="I61" s="56"/>
      <c r="J61" s="27"/>
      <c r="K61" s="27"/>
      <c r="L61" s="56"/>
      <c r="M61" s="56"/>
      <c r="N61" s="27"/>
      <c r="O61" s="56"/>
      <c r="P61" s="56"/>
      <c r="Q61" s="56"/>
    </row>
    <row r="62" spans="1:17" ht="15">
      <c r="A62" s="3"/>
      <c r="B62" s="67" t="s">
        <v>78</v>
      </c>
      <c r="C62" s="3">
        <v>-10</v>
      </c>
      <c r="D62" s="27"/>
      <c r="E62" s="27"/>
      <c r="F62" s="27"/>
      <c r="G62" s="27"/>
      <c r="H62" s="27"/>
      <c r="I62" s="56"/>
      <c r="J62" s="27"/>
      <c r="K62" s="27"/>
      <c r="L62" s="56"/>
      <c r="M62" s="56"/>
      <c r="N62" s="27"/>
      <c r="O62" s="56"/>
      <c r="P62" s="56"/>
      <c r="Q62" s="56"/>
    </row>
    <row r="63" spans="1:17" ht="15">
      <c r="A63" s="3"/>
      <c r="B63" s="67" t="s">
        <v>79</v>
      </c>
      <c r="C63" s="3">
        <v>-20</v>
      </c>
      <c r="D63" s="27"/>
      <c r="E63" s="27"/>
      <c r="F63" s="27"/>
      <c r="G63" s="27"/>
      <c r="H63" s="27"/>
      <c r="I63" s="56"/>
      <c r="J63" s="27"/>
      <c r="K63" s="27"/>
      <c r="L63" s="56"/>
      <c r="M63" s="56"/>
      <c r="N63" s="27"/>
      <c r="O63" s="56"/>
      <c r="P63" s="56"/>
      <c r="Q63" s="56"/>
    </row>
    <row r="64" spans="1:17" ht="15">
      <c r="A64" s="3"/>
      <c r="B64" s="67" t="s">
        <v>80</v>
      </c>
      <c r="C64" s="3">
        <v>-50</v>
      </c>
      <c r="D64" s="27"/>
      <c r="E64" s="27"/>
      <c r="F64" s="27"/>
      <c r="G64" s="27"/>
      <c r="H64" s="27"/>
      <c r="I64" s="56"/>
      <c r="J64" s="27"/>
      <c r="K64" s="27"/>
      <c r="L64" s="56"/>
      <c r="M64" s="56"/>
      <c r="N64" s="27"/>
      <c r="O64" s="56"/>
      <c r="P64" s="56"/>
      <c r="Q64" s="56"/>
    </row>
    <row r="65" spans="1:17" ht="15">
      <c r="A65" s="3"/>
      <c r="B65" s="67"/>
      <c r="C65" s="3"/>
      <c r="D65" s="27"/>
      <c r="E65" s="27"/>
      <c r="F65" s="27"/>
      <c r="G65" s="27"/>
      <c r="H65" s="27"/>
      <c r="I65" s="56"/>
      <c r="J65" s="27"/>
      <c r="K65" s="27"/>
      <c r="L65" s="56"/>
      <c r="M65" s="56"/>
      <c r="N65" s="27"/>
      <c r="O65" s="56"/>
      <c r="P65" s="56"/>
      <c r="Q65" s="56"/>
    </row>
    <row r="66" spans="1:17" ht="15">
      <c r="A66" s="3">
        <v>12</v>
      </c>
      <c r="B66" s="65" t="s">
        <v>4</v>
      </c>
      <c r="C66" s="3"/>
      <c r="D66" s="27"/>
      <c r="E66" s="27"/>
      <c r="F66" s="27"/>
      <c r="G66" s="27"/>
      <c r="H66" s="27"/>
      <c r="I66" s="56"/>
      <c r="J66" s="27"/>
      <c r="K66" s="27"/>
      <c r="L66" s="56"/>
      <c r="M66" s="56"/>
      <c r="N66" s="27"/>
      <c r="O66" s="56"/>
      <c r="P66" s="56"/>
      <c r="Q66" s="56"/>
    </row>
    <row r="67" spans="1:17" ht="22.5">
      <c r="A67" s="3"/>
      <c r="B67" s="67" t="s">
        <v>74</v>
      </c>
      <c r="C67" s="3">
        <v>-30</v>
      </c>
      <c r="D67" s="27"/>
      <c r="E67" s="27"/>
      <c r="F67" s="27"/>
      <c r="G67" s="27"/>
      <c r="H67" s="27"/>
      <c r="I67" s="56"/>
      <c r="J67" s="27"/>
      <c r="K67" s="27"/>
      <c r="L67" s="56"/>
      <c r="M67" s="56"/>
      <c r="N67" s="27"/>
      <c r="O67" s="56"/>
      <c r="P67" s="56"/>
      <c r="Q67" s="56"/>
    </row>
    <row r="68" spans="1:17" ht="15">
      <c r="A68" s="3"/>
      <c r="B68" s="67" t="s">
        <v>75</v>
      </c>
      <c r="C68" s="3">
        <v>-20</v>
      </c>
      <c r="D68" s="27"/>
      <c r="E68" s="27"/>
      <c r="F68" s="27"/>
      <c r="G68" s="27"/>
      <c r="H68" s="27"/>
      <c r="I68" s="56"/>
      <c r="J68" s="27"/>
      <c r="K68" s="27"/>
      <c r="L68" s="56"/>
      <c r="M68" s="56"/>
      <c r="N68" s="27"/>
      <c r="O68" s="56"/>
      <c r="P68" s="56"/>
      <c r="Q68" s="56"/>
    </row>
    <row r="69" spans="1:17" ht="33.75">
      <c r="A69" s="3"/>
      <c r="B69" s="67" t="s">
        <v>82</v>
      </c>
      <c r="C69" s="3">
        <v>-30</v>
      </c>
      <c r="D69" s="27"/>
      <c r="E69" s="27"/>
      <c r="F69" s="27"/>
      <c r="G69" s="27"/>
      <c r="H69" s="27"/>
      <c r="I69" s="56"/>
      <c r="J69" s="27"/>
      <c r="K69" s="27"/>
      <c r="L69" s="56"/>
      <c r="M69" s="56"/>
      <c r="N69" s="27"/>
      <c r="O69" s="56"/>
      <c r="P69" s="56"/>
      <c r="Q69" s="56"/>
    </row>
    <row r="70" spans="1:17" ht="15">
      <c r="A70" s="3">
        <v>13</v>
      </c>
      <c r="B70" s="65" t="s">
        <v>103</v>
      </c>
      <c r="C70" s="3"/>
      <c r="D70" s="27"/>
      <c r="E70" s="27"/>
      <c r="F70" s="27"/>
      <c r="G70" s="27">
        <v>20</v>
      </c>
      <c r="H70" s="27"/>
      <c r="I70" s="56">
        <v>-10</v>
      </c>
      <c r="J70" s="27"/>
      <c r="K70" s="27"/>
      <c r="L70" s="56"/>
      <c r="M70" s="56"/>
      <c r="N70" s="27"/>
      <c r="O70" s="56"/>
      <c r="P70" s="56"/>
      <c r="Q70" s="56"/>
    </row>
    <row r="71" spans="1:17" ht="22.5">
      <c r="A71" s="3">
        <v>14</v>
      </c>
      <c r="B71" s="65" t="s">
        <v>105</v>
      </c>
      <c r="C71" s="3"/>
      <c r="D71" s="27"/>
      <c r="E71" s="27"/>
      <c r="F71" s="27">
        <v>10</v>
      </c>
      <c r="G71" s="27"/>
      <c r="H71" s="27">
        <v>5</v>
      </c>
      <c r="I71" s="56">
        <v>25</v>
      </c>
      <c r="J71" s="27">
        <v>25</v>
      </c>
      <c r="K71" s="27">
        <v>10</v>
      </c>
      <c r="L71" s="56"/>
      <c r="M71" s="56">
        <v>40</v>
      </c>
      <c r="N71" s="27">
        <v>5</v>
      </c>
      <c r="O71" s="56">
        <v>20</v>
      </c>
      <c r="P71" s="56">
        <v>25</v>
      </c>
      <c r="Q71" s="56"/>
    </row>
    <row r="72" spans="1:17" ht="15">
      <c r="A72" s="3" t="s">
        <v>106</v>
      </c>
      <c r="B72" s="67" t="s">
        <v>171</v>
      </c>
      <c r="C72" s="3"/>
      <c r="D72" s="27">
        <v>5</v>
      </c>
      <c r="E72" s="27"/>
      <c r="F72" s="27"/>
      <c r="G72" s="27">
        <v>5</v>
      </c>
      <c r="H72" s="27"/>
      <c r="I72" s="56"/>
      <c r="J72" s="27">
        <v>5</v>
      </c>
      <c r="K72" s="27"/>
      <c r="L72" s="56"/>
      <c r="M72" s="56"/>
      <c r="N72" s="27">
        <v>5</v>
      </c>
      <c r="O72" s="56"/>
      <c r="P72" s="56"/>
      <c r="Q72" s="56"/>
    </row>
    <row r="73" spans="1:17" ht="33.75">
      <c r="A73" s="3" t="s">
        <v>107</v>
      </c>
      <c r="B73" s="67" t="s">
        <v>172</v>
      </c>
      <c r="C73" s="3"/>
      <c r="D73" s="27"/>
      <c r="E73" s="27">
        <v>-5</v>
      </c>
      <c r="F73" s="27">
        <v>-20</v>
      </c>
      <c r="G73" s="27"/>
      <c r="H73" s="27">
        <v>-50</v>
      </c>
      <c r="I73" s="56"/>
      <c r="J73" s="27"/>
      <c r="K73" s="27">
        <v>-50</v>
      </c>
      <c r="L73" s="56"/>
      <c r="M73" s="56">
        <v>-20</v>
      </c>
      <c r="N73" s="27"/>
      <c r="O73" s="56"/>
      <c r="P73" s="56"/>
      <c r="Q73" s="56">
        <v>-20</v>
      </c>
    </row>
    <row r="74" spans="1:17" ht="22.5">
      <c r="A74" s="3" t="s">
        <v>109</v>
      </c>
      <c r="B74" s="67" t="s">
        <v>173</v>
      </c>
      <c r="C74" s="3"/>
      <c r="D74" s="27"/>
      <c r="E74" s="27">
        <v>-10</v>
      </c>
      <c r="F74" s="27">
        <v>-10</v>
      </c>
      <c r="G74" s="27">
        <v>-80</v>
      </c>
      <c r="H74" s="27"/>
      <c r="I74" s="56"/>
      <c r="J74" s="27"/>
      <c r="K74" s="27"/>
      <c r="L74" s="56"/>
      <c r="M74" s="56"/>
      <c r="N74" s="27"/>
      <c r="O74" s="56"/>
      <c r="P74" s="56"/>
      <c r="Q74" s="56"/>
    </row>
    <row r="75" spans="1:17" ht="22.5">
      <c r="A75" s="3" t="s">
        <v>110</v>
      </c>
      <c r="B75" s="67" t="s">
        <v>174</v>
      </c>
      <c r="C75" s="3"/>
      <c r="D75" s="27"/>
      <c r="E75" s="27"/>
      <c r="F75" s="27"/>
      <c r="G75" s="27"/>
      <c r="H75" s="27">
        <v>5</v>
      </c>
      <c r="I75" s="56">
        <v>30</v>
      </c>
      <c r="J75" s="27"/>
      <c r="K75" s="27"/>
      <c r="L75" s="56"/>
      <c r="M75" s="56">
        <v>5</v>
      </c>
      <c r="N75" s="27">
        <v>5</v>
      </c>
      <c r="O75" s="56"/>
      <c r="P75" s="56">
        <v>10</v>
      </c>
      <c r="Q75" s="56"/>
    </row>
    <row r="76" spans="1:17" ht="45">
      <c r="A76" s="3" t="s">
        <v>175</v>
      </c>
      <c r="B76" s="67" t="s">
        <v>176</v>
      </c>
      <c r="C76" s="3"/>
      <c r="D76" s="27"/>
      <c r="E76" s="27"/>
      <c r="F76" s="27"/>
      <c r="G76" s="27"/>
      <c r="H76" s="27"/>
      <c r="I76" s="56">
        <v>-5</v>
      </c>
      <c r="J76" s="27"/>
      <c r="K76" s="27"/>
      <c r="L76" s="56">
        <v>-5</v>
      </c>
      <c r="M76" s="56"/>
      <c r="N76" s="27"/>
      <c r="O76" s="56"/>
      <c r="P76" s="56"/>
      <c r="Q76" s="56"/>
    </row>
  </sheetData>
  <sheetProtection/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CA</cp:lastModifiedBy>
  <cp:lastPrinted>2014-06-01T09:22:48Z</cp:lastPrinted>
  <dcterms:created xsi:type="dcterms:W3CDTF">2014-05-30T15:04:06Z</dcterms:created>
  <dcterms:modified xsi:type="dcterms:W3CDTF">2014-06-09T09:00:55Z</dcterms:modified>
  <cp:category/>
  <cp:version/>
  <cp:contentType/>
  <cp:contentStatus/>
</cp:coreProperties>
</file>